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8_{456D3956-9AF5-450B-832B-9CB68322073E}" xr6:coauthVersionLast="47" xr6:coauthVersionMax="47" xr10:uidLastSave="{00000000-0000-0000-0000-000000000000}"/>
  <bookViews>
    <workbookView xWindow="-108" yWindow="-108" windowWidth="23256" windowHeight="12576" firstSheet="13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7" l="1"/>
  <c r="Q13" i="17"/>
  <c r="Q70" i="17"/>
  <c r="Q30" i="17" l="1"/>
  <c r="Q61" i="17"/>
  <c r="Q60" i="17"/>
  <c r="Q59" i="17"/>
  <c r="Q58" i="17"/>
  <c r="Q69" i="17" l="1"/>
  <c r="Q68" i="17"/>
  <c r="Q12" i="17"/>
  <c r="Q29" i="17"/>
  <c r="Q20" i="17" l="1"/>
  <c r="Q57" i="17"/>
  <c r="Q56" i="17"/>
  <c r="Q55" i="17"/>
  <c r="Q54" i="17"/>
  <c r="Q53" i="17"/>
  <c r="Q52" i="17"/>
  <c r="Q51" i="17"/>
  <c r="Q11" i="17"/>
  <c r="Q19" i="17"/>
  <c r="Q28" i="17"/>
  <c r="Q50" i="17" l="1"/>
  <c r="Q49" i="17"/>
  <c r="Q48" i="17"/>
  <c r="Q47" i="17"/>
  <c r="Q10" i="17"/>
  <c r="Q67" i="17"/>
  <c r="Q27" i="17" l="1"/>
  <c r="Q46" i="17" l="1"/>
  <c r="Q45" i="17"/>
  <c r="Q44" i="17"/>
  <c r="Q43" i="17"/>
  <c r="Q42" i="17"/>
  <c r="Q18" i="17"/>
  <c r="Q9" i="17"/>
  <c r="Q66" i="17"/>
  <c r="Q26" i="17" l="1"/>
  <c r="Q17" i="17" l="1"/>
  <c r="Q40" i="17"/>
  <c r="Q41" i="17"/>
  <c r="Q39" i="17"/>
  <c r="Q38" i="17"/>
  <c r="Q37" i="17"/>
  <c r="Q65" i="17"/>
  <c r="Q7" i="17"/>
  <c r="Q8" i="17"/>
  <c r="Q25" i="17"/>
  <c r="Q36" i="17"/>
  <c r="Q35" i="17"/>
  <c r="Q34" i="17"/>
  <c r="Q33" i="17"/>
  <c r="Q24" i="17"/>
  <c r="Q16" i="17"/>
  <c r="Q64" i="17"/>
  <c r="Q6" i="17"/>
  <c r="Q63" i="17"/>
  <c r="Q32" i="17"/>
  <c r="Q23" i="17"/>
  <c r="Q15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<sst xmlns="http://schemas.openxmlformats.org/spreadsheetml/2006/main" count="18307" uniqueCount="888">
  <si>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</si>
  <si>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</si>
  <si>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</si>
  <si>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</si>
  <si>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</si>
  <si>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</si>
  <si>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</si>
  <si>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</si>
  <si>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</si>
  <si>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</si>
  <si>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</si>
  <si>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</si>
  <si>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</si>
  <si>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</si>
  <si>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</si>
  <si>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</si>
  <si>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</si>
  <si>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</si>
  <si>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</si>
  <si>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</si>
  <si>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</si>
  <si>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</si>
  <si>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</si>
  <si>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</si>
  <si>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</si>
  <si>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</si>
  <si>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</si>
  <si>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</si>
  <si>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</si>
  <si>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</si>
  <si>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</si>
  <si>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</si>
  <si>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</si>
  <si>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</si>
  <si>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</si>
  <si>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</si>
  <si>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</si>
  <si>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</si>
  <si>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</si>
  <si>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</si>
  <si>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</si>
  <si>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</si>
  <si>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</si>
  <si>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</si>
  <si>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</si>
  <si>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</si>
  <si>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</si>
  <si>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</si>
  <si>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</si>
  <si>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</si>
  <si>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</si>
  <si>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</si>
  <si>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</si>
  <si>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</si>
  <si>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</si>
  <si>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</si>
  <si>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</si>
  <si>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</si>
  <si>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</si>
  <si>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</si>
  <si>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</si>
  <si>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</si>
  <si>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</si>
  <si>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</si>
  <si>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</si>
  <si>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</si>
  <si>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</si>
  <si>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</si>
  <si>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</si>
  <si>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</si>
  <si>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</si>
  <si>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</si>
  <si>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</si>
  <si>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</si>
  <si>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</si>
  <si>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</si>
  <si>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</si>
  <si>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</si>
  <si>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</si>
  <si>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</si>
  <si>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</si>
  <si>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</si>
  <si>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</si>
  <si>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</si>
  <si>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</si>
  <si>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</si>
  <si>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</si>
  <si>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</si>
  <si>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</si>
  <si>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</si>
  <si>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</si>
  <si>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</si>
  <si>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</si>
  <si>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</si>
  <si>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</si>
  <si>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</si>
  <si>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</si>
  <si>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</si>
  <si>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</si>
  <si>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</si>
  <si>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</si>
  <si>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</si>
  <si>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</si>
  <si>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</si>
  <si>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</si>
  <si>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</si>
  <si>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</si>
  <si>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</si>
  <si>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</si>
  <si>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</si>
  <si>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</si>
  <si>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</si>
  <si>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</si>
  <si>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</si>
  <si>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</si>
  <si>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</si>
  <si>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</si>
  <si>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</si>
  <si>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</si>
  <si>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</si>
  <si>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</si>
  <si>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</si>
  <si>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</si>
  <si>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</si>
  <si>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</si>
  <si>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</si>
  <si>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</si>
  <si>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</si>
  <si>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</si>
  <si>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</si>
  <si>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</si>
  <si>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</si>
  <si>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</si>
  <si>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</si>
  <si>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</si>
  <si>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</si>
  <si>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</si>
  <si>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</si>
  <si>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</si>
  <si>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</si>
  <si>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</si>
  <si>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</si>
  <si>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</si>
  <si>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</si>
  <si>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</si>
  <si>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</si>
  <si>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</si>
  <si>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</si>
  <si>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</si>
  <si>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</si>
  <si>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</si>
  <si>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</si>
  <si>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</si>
  <si>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</si>
  <si>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</si>
  <si>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</si>
  <si>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</si>
  <si>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</si>
  <si>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</si>
  <si>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</si>
  <si>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</si>
  <si>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</si>
  <si>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</si>
  <si>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</si>
  <si>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</si>
  <si>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</si>
  <si>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</si>
  <si>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</si>
  <si>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</si>
  <si>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</si>
  <si>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</si>
  <si>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</si>
  <si>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</si>
  <si>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</si>
  <si>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</si>
  <si>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</si>
  <si>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</si>
  <si>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</si>
  <si>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</si>
  <si>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</si>
  <si>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</si>
  <si>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</si>
  <si>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</si>
  <si>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</si>
  <si>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</si>
  <si>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</si>
  <si>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</si>
  <si>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</si>
  <si>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</si>
  <si>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</si>
  <si>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</si>
  <si>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</si>
  <si>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</si>
  <si>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</si>
  <si>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</si>
  <si>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</si>
  <si>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</si>
  <si>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</si>
  <si>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</si>
  <si>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</si>
  <si>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</si>
  <si>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</si>
  <si>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</si>
  <si>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</si>
  <si>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</si>
  <si>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</si>
  <si>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</si>
  <si>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</si>
  <si>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</si>
  <si>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</si>
  <si>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</si>
  <si>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</si>
  <si>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</si>
  <si>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</si>
  <si>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</si>
  <si>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</si>
  <si>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</si>
  <si>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</si>
  <si>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</si>
  <si>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</si>
  <si>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</si>
  <si>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</si>
  <si>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</si>
  <si>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</si>
  <si>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</si>
  <si>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</si>
  <si>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</si>
  <si>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</si>
  <si>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</si>
  <si>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</si>
  <si>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</si>
  <si>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</si>
  <si>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</si>
  <si>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</si>
  <si>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</si>
  <si>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</si>
  <si>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</si>
  <si>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</si>
  <si>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</si>
  <si>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</si>
  <si>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</si>
  <si>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</si>
  <si>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</si>
  <si>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</si>
  <si>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</si>
  <si>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</si>
  <si>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</si>
  <si>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</si>
  <si>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</si>
  <si>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</si>
  <si>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</si>
  <si>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</si>
  <si>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</si>
  <si>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</si>
  <si>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</si>
  <si>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</si>
  <si>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</si>
  <si>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</si>
  <si>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</si>
  <si>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</si>
  <si>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</si>
  <si>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</si>
  <si>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</si>
  <si>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</si>
  <si>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</si>
  <si>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</si>
  <si>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</si>
  <si>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</si>
  <si>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</si>
  <si>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</si>
  <si>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</si>
  <si>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</si>
  <si>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</si>
  <si>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</si>
  <si>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</si>
  <si>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</si>
  <si>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</si>
  <si>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</si>
  <si>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</si>
  <si>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</si>
  <si>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</si>
  <si>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</si>
  <si>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</si>
  <si>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</si>
  <si>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</si>
  <si>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</si>
  <si>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</si>
  <si>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</si>
  <si>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</si>
  <si>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</si>
  <si>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</si>
  <si>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</si>
  <si>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</si>
  <si>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</si>
  <si>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</si>
  <si>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</si>
  <si>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</si>
  <si>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</si>
  <si>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</si>
  <si>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</si>
  <si>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</si>
  <si>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</si>
  <si>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</si>
  <si>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</si>
  <si>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</si>
  <si>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</si>
  <si>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</si>
  <si>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</si>
  <si>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</si>
  <si>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</si>
  <si>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</si>
  <si>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</si>
  <si>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</si>
  <si>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</si>
  <si>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</si>
  <si>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</si>
  <si>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</si>
  <si>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</si>
  <si>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</si>
  <si>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</si>
  <si>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</si>
  <si>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</si>
  <si>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</si>
  <si>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</si>
  <si>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</si>
  <si>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</si>
  <si>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</si>
  <si>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</si>
  <si>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</si>
  <si>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</si>
  <si>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</si>
  <si>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</si>
  <si>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</si>
  <si>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</si>
  <si>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</si>
  <si>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</si>
  <si>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</si>
  <si>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</si>
  <si>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</si>
  <si>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</si>
  <si>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</si>
  <si>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</si>
  <si>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</si>
  <si>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</si>
  <si>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</si>
  <si>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</si>
  <si>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</si>
  <si>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</si>
  <si>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</si>
  <si>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</si>
  <si>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</si>
  <si>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</si>
  <si>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</si>
  <si>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</si>
  <si>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</si>
  <si>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</si>
  <si>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</si>
  <si>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</si>
  <si>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</si>
  <si>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</si>
  <si>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</si>
  <si>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</si>
  <si>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</si>
  <si>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</si>
  <si>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</si>
  <si>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</si>
  <si>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</si>
  <si>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</si>
  <si>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</si>
  <si>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</si>
  <si>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</si>
  <si>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</si>
  <si>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</si>
  <si>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</si>
  <si>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</si>
  <si>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</si>
  <si>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</si>
  <si>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</si>
  <si>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</si>
  <si>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</si>
  <si>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</si>
  <si>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</si>
  <si>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</si>
  <si>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</si>
  <si>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</si>
  <si>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</si>
  <si>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</si>
  <si>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</si>
  <si>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</si>
  <si>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</si>
  <si>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</si>
  <si>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</si>
  <si>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</si>
  <si>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</si>
  <si>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</si>
  <si>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</si>
  <si>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</si>
  <si>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</si>
  <si>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</si>
  <si>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</si>
  <si>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</si>
  <si>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</si>
  <si>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</si>
  <si>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</si>
  <si>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</si>
  <si>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</si>
  <si>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</si>
  <si>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</si>
  <si>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</si>
  <si>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</si>
  <si>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</si>
  <si>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</si>
  <si>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</si>
  <si>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</si>
  <si>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</si>
  <si>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</si>
  <si>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</si>
  <si>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</si>
  <si>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</si>
  <si>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</si>
  <si>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</si>
  <si>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</si>
  <si>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</si>
  <si>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</si>
  <si>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</si>
  <si>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</si>
  <si>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</si>
  <si>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</si>
  <si>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</si>
  <si>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</si>
  <si>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</si>
  <si>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</si>
  <si>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</si>
  <si>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</si>
  <si>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</si>
  <si>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</si>
  <si>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</si>
  <si>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</si>
  <si>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</si>
  <si>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</si>
  <si>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</si>
  <si>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</si>
  <si>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</si>
  <si>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</si>
  <si>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</si>
  <si>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</si>
  <si>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</si>
  <si>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</si>
  <si>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</si>
  <si>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</si>
  <si>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</si>
  <si>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</si>
  <si>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</si>
  <si>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</si>
  <si>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</si>
  <si>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</si>
  <si>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</si>
  <si>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</si>
  <si>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</si>
  <si>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</si>
  <si>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</si>
  <si>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</si>
  <si>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</si>
  <si>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</si>
  <si>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</si>
  <si>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</si>
  <si>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</si>
  <si>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</si>
  <si>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</si>
  <si>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</si>
  <si>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</si>
  <si>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</si>
  <si>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</si>
  <si>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</si>
  <si>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</si>
  <si>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</si>
  <si>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</si>
  <si>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</si>
  <si>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</si>
  <si>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</si>
  <si>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</si>
  <si>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</si>
  <si>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</si>
  <si>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</si>
  <si>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</si>
  <si>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</si>
  <si>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</si>
  <si>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</si>
  <si>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</si>
  <si>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</si>
  <si>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</si>
  <si>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</si>
  <si>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</si>
  <si>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</si>
  <si>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</si>
  <si>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</si>
  <si>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</si>
  <si>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</si>
  <si>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</si>
  <si>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</si>
  <si>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</si>
  <si>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</si>
  <si>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</si>
  <si>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</si>
  <si>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</si>
  <si>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</si>
  <si>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</si>
  <si>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</si>
  <si>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</si>
  <si>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</si>
  <si>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</si>
  <si>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</si>
  <si>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</si>
  <si>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</si>
  <si>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</si>
  <si>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</si>
  <si>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</si>
  <si>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</si>
  <si>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</si>
  <si>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</si>
  <si>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</si>
  <si>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</si>
  <si>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</si>
  <si>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</si>
  <si>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</si>
  <si>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</si>
  <si>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</si>
  <si>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</si>
  <si>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</si>
  <si>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</si>
  <si>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</si>
  <si>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</si>
  <si>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</si>
  <si>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</si>
  <si>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</si>
  <si>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</si>
  <si>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</si>
  <si>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</si>
  <si>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</si>
  <si>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</si>
  <si>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</si>
  <si>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</si>
  <si>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</si>
  <si>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</si>
  <si>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</si>
  <si>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</si>
  <si>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</si>
  <si>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</si>
  <si>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</si>
  <si>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</si>
  <si>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</si>
  <si>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</si>
  <si>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</si>
  <si>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</si>
  <si>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</si>
  <si>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</si>
  <si>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</si>
  <si>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</si>
  <si>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</si>
  <si>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</si>
  <si>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</si>
  <si>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</si>
  <si>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</si>
  <si>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</si>
  <si>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</si>
  <si>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</si>
  <si>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</si>
  <si>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</si>
  <si>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</si>
  <si>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</si>
  <si>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</si>
  <si>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</si>
  <si>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</si>
  <si>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</si>
  <si>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</si>
  <si>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</si>
  <si>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</si>
  <si>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</si>
  <si>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</si>
  <si>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</si>
  <si>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</si>
  <si>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</si>
  <si>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</si>
  <si>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</si>
  <si>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</si>
  <si>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</si>
  <si>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</si>
  <si>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</si>
  <si>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</si>
  <si>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</si>
  <si>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</si>
  <si>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</si>
  <si>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</si>
  <si>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</si>
  <si>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</si>
  <si>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</si>
  <si>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</si>
  <si>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</si>
  <si>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</si>
  <si>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</si>
  <si>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</si>
  <si>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</si>
  <si>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</si>
  <si>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</si>
  <si>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</si>
  <si>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</si>
  <si>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</si>
  <si>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</si>
  <si>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</si>
  <si>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</si>
  <si>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</si>
  <si>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</si>
  <si>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</si>
  <si>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</si>
  <si>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</si>
  <si>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</si>
  <si>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</si>
  <si>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</si>
  <si>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</si>
  <si>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</si>
  <si>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</si>
  <si>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</si>
  <si>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</si>
  <si>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</si>
  <si>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</si>
  <si>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</si>
  <si>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</si>
  <si>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</si>
  <si>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</si>
  <si>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</si>
  <si>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</si>
  <si>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</si>
  <si>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</si>
  <si>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</si>
  <si>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</si>
  <si>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</si>
  <si>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</si>
  <si>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</si>
  <si>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</si>
  <si>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</si>
  <si>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</si>
  <si>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</si>
  <si>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</si>
  <si>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</si>
  <si>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</si>
  <si>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</si>
  <si>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</si>
  <si>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</si>
  <si>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</si>
  <si>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</si>
  <si>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</si>
  <si>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</si>
  <si>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</si>
  <si>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</si>
  <si>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</si>
  <si>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</si>
  <si>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</si>
  <si>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</si>
  <si>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</si>
  <si>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</si>
  <si>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</si>
  <si>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</si>
  <si>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</si>
  <si>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</si>
  <si>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</si>
  <si>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</si>
  <si>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</si>
  <si>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</si>
  <si>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</si>
  <si>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</si>
  <si>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</si>
  <si>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</si>
  <si>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</si>
  <si>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</si>
  <si>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</si>
  <si>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</si>
  <si>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</si>
  <si>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</si>
  <si>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</si>
  <si>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</si>
  <si>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</si>
  <si>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</si>
  <si>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</si>
  <si>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</si>
  <si>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</si>
  <si>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</si>
  <si>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</si>
  <si>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</si>
  <si>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</si>
  <si>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</si>
  <si>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</si>
  <si>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</si>
  <si>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</si>
  <si>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</si>
  <si>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</si>
  <si>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</si>
  <si>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</si>
  <si>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</si>
  <si>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</si>
  <si>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</si>
  <si>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</si>
  <si>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</si>
  <si>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</si>
  <si>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</si>
  <si>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</si>
  <si>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</si>
  <si>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</si>
  <si>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</si>
  <si>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</si>
  <si>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</si>
  <si>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</si>
  <si>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</si>
  <si>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</si>
  <si>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</si>
  <si>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</si>
  <si>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</si>
  <si>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</si>
  <si>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</si>
  <si>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</si>
  <si>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</si>
  <si>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</si>
  <si>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</si>
  <si>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</si>
  <si>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</si>
  <si>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</si>
  <si>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</si>
  <si>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</si>
  <si>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</si>
  <si>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</si>
  <si>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</si>
  <si>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</si>
  <si>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</si>
  <si>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</si>
  <si>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</si>
  <si>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</si>
  <si>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</si>
  <si>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</si>
  <si>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</si>
  <si>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</si>
  <si>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</si>
  <si>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</si>
  <si>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</si>
  <si>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</si>
  <si>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</si>
  <si>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</si>
  <si>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</si>
  <si>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</si>
  <si>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</si>
  <si>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</si>
  <si>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</si>
  <si>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</si>
  <si>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</si>
  <si>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</si>
  <si>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</si>
  <si>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</si>
  <si>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</si>
  <si>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</si>
  <si>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</si>
  <si>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</si>
  <si>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</si>
  <si>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</si>
  <si>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</si>
  <si>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</si>
  <si>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</si>
  <si>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</si>
  <si>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</si>
  <si>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</si>
  <si>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</si>
  <si>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</si>
  <si>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</si>
  <si>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</si>
  <si>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</si>
  <si>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</si>
  <si>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</si>
  <si>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</si>
  <si>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</si>
  <si>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</si>
  <si>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</si>
  <si>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</si>
  <si>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</si>
  <si>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</si>
  <si>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</si>
  <si>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</si>
  <si>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</si>
  <si>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</si>
  <si>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</si>
  <si>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</si>
  <si>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</si>
  <si>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</si>
  <si>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</si>
  <si>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</si>
  <si>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</si>
  <si>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</si>
  <si>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</si>
  <si>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</si>
  <si>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</si>
  <si>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</si>
  <si>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</si>
  <si>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</si>
  <si>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</si>
  <si>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</si>
  <si>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</si>
  <si>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</si>
  <si>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</si>
  <si>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</si>
  <si>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</si>
  <si>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</si>
  <si>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</si>
  <si>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</si>
  <si>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</si>
  <si>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</si>
  <si>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</si>
  <si>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</si>
  <si>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</si>
  <si>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</si>
  <si>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</si>
  <si>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</si>
  <si>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</si>
  <si>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</si>
  <si>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</si>
  <si>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</si>
  <si>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</si>
  <si>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</si>
  <si>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</si>
  <si>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</si>
  <si>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</si>
  <si>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</si>
  <si>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</si>
  <si>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</si>
  <si>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</si>
  <si>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</si>
  <si>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</si>
  <si>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</si>
  <si>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</si>
  <si>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</si>
  <si>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</si>
  <si>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</si>
  <si>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</si>
  <si>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</si>
  <si>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</si>
  <si>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</si>
  <si>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</si>
  <si>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</si>
  <si>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</si>
  <si>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</si>
  <si>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</si>
  <si>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</si>
  <si>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</si>
  <si>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</si>
  <si>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</si>
  <si>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</si>
  <si>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</si>
  <si>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</si>
  <si>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</si>
  <si>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</si>
  <si>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</si>
  <si>
    <t>Of the 49 lamprey, 1 live lamprey was found in Unit 1.  No salmonids observed.  1 dead juvenile shad, 1 dead walleye and 2 unknown fish were removed.</t>
  </si>
  <si>
    <t>All lamprey were mortalities.  2 unidentified dead fish were also removed.</t>
  </si>
  <si>
    <t>No live lamprey were found.  3 dead juvenile steelhead were removed from Unit 1.  No other species were observed.</t>
  </si>
  <si>
    <t>No live lamprey were found.  2 unidentified decomposing fish and 121 siberian prawns were removed.  Additionally, 12 lamprey morts were removed from Unit 4 on March 21 during Unit annual maintenance.</t>
  </si>
  <si>
    <t>No salmonids or other species found.</t>
  </si>
  <si>
    <t>2 salmonids were removed from Unit 1.  8 Siberian prawns and a yellow perch removed from Unit 6.</t>
  </si>
  <si>
    <t>No salmonids were found.  7 Siberian prawns and 1 shad were removed.</t>
  </si>
  <si>
    <t>1 salmonid was removed from Unit 1.  1 Siberian prawn and a crappie were also found.</t>
  </si>
  <si>
    <t>No salmonids were found.  55 Siberian prawns were removed.</t>
  </si>
  <si>
    <t>All lamprey were mortalities.  2 salmonid morts were removed, 1 each from Units 3 and 4.</t>
  </si>
  <si>
    <t>All lamprey were mortalities.  3 juvenile salmon and 1 juvenile steelhead mort were removed from Unit 1.  20 Siberian prawns and 1 unidentified fish morts were also removed.</t>
  </si>
  <si>
    <t>No live lamprey were found.  1 live hatchery steelhead, 7 juvenile Chinook salmon morts and 2 steelhead morts were also removed.</t>
  </si>
  <si>
    <t>1 salmonid was removed from Unit 2.</t>
  </si>
  <si>
    <t>2 salmonids were removed from Unit 1 and 1 from Unit 2.</t>
  </si>
  <si>
    <t>1 salmonid was removed from each Unit 1 and Unit 2.</t>
  </si>
  <si>
    <t>Of the lamprey, 14 live lamprey were found.  47 salmonid morts were removed and 1 live salmonid was also removed.</t>
  </si>
  <si>
    <t>No live lamprey were found.  1 unidentified decomposing fish was removed.</t>
  </si>
  <si>
    <t>Of the lamprey, 12 live lamprey were found.  4 juvenile Chinook salmon morts were removed from Unit 1.</t>
  </si>
  <si>
    <t>No salmonids were found.</t>
  </si>
  <si>
    <t>8 salmonids were removed.</t>
  </si>
  <si>
    <t>5 salmonids were removed.</t>
  </si>
  <si>
    <t>2 salmonids were removed.</t>
  </si>
  <si>
    <t>Of the lamprey, 1 live lamprey was removed from Unit 5.  14 salmonid morts were removed.</t>
  </si>
  <si>
    <t>No live lamprey were found.  3 dead smolts were removed from Unit 1.</t>
  </si>
  <si>
    <t>All lamprey were mortalities.  6 juvenile salmon morts and 1 unidentified fish was also removed.</t>
  </si>
  <si>
    <t>Of the lamprey, 1 live lamprey was removed from Unit 6.  1 unidentified fish was removed from Unit 2.</t>
  </si>
  <si>
    <t>10 salmonids were removed.</t>
  </si>
  <si>
    <t>1 salmonid was removed.</t>
  </si>
  <si>
    <t>No other fish observed.</t>
  </si>
  <si>
    <t>2 salmonid mortalities were removed, no other fish observed.</t>
  </si>
  <si>
    <t>All lamprey were mortalities.  1 live and 20 dead Siberian prawns were also removed.</t>
  </si>
  <si>
    <t>No live lamprey were found.  1 dead smolt was removed from Unit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</si>
</sst>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  <xf numFmtId="1" fontId="4" fillId="0" borderId="12" xfId="0" quotePrefix="1" applyNumberFormat="1" applyFont="1" applyFill="1" applyBorder="1" applyAlignment="1">
      <alignment horizontal="right"/>
    </xf>
    <xf numFmtId="0" fontId="4" fillId="0" borderId="12" xfId="0" quotePrefix="1" applyFont="1" applyBorder="1"/>
    <xf numFmtId="14" fontId="4" fillId="0" borderId="9" xfId="0" applyNumberFormat="1" applyFont="1" applyBorder="1"/>
    <xf numFmtId="1" fontId="4" fillId="0" borderId="34" xfId="0" quotePrefix="1" applyNumberFormat="1" applyFont="1" applyFill="1" applyBorder="1" applyAlignment="1">
      <alignment horizontal="right"/>
    </xf>
    <xf numFmtId="14" fontId="4" fillId="0" borderId="12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3.2" x14ac:dyDescent="0.25"/>
  <cols>
    <col min="1" max="1" width="9.6640625" style="118" bestFit="1" customWidth="1"/>
    <col min="2" max="2" width="8.33203125" customWidth="1"/>
    <col min="3" max="3" width="9.6640625" style="118" bestFit="1" customWidth="1"/>
    <col min="5" max="5" width="9.6640625" style="118" bestFit="1" customWidth="1"/>
    <col min="7" max="7" width="9.6640625" style="118" bestFit="1" customWidth="1"/>
    <col min="9" max="9" width="9.6640625" style="118" bestFit="1" customWidth="1"/>
    <col min="11" max="11" width="9.6640625" style="118" bestFit="1" customWidth="1"/>
    <col min="13" max="13" width="9.6640625" style="118" bestFit="1" customWidth="1"/>
    <col min="16" max="16" width="7.109375" style="221" bestFit="1" customWidth="1"/>
    <col min="17" max="17" width="5.33203125" customWidth="1"/>
    <col min="18" max="20" width="6.109375" customWidth="1"/>
    <col min="21" max="21" width="9.109375" style="221" bestFit="1" customWidth="1"/>
    <col min="22" max="22" width="5" bestFit="1" customWidth="1"/>
    <col min="23" max="23" width="4.6640625" customWidth="1"/>
    <col min="24" max="24" width="6.44140625" customWidth="1"/>
    <col min="25" max="25" width="5.109375" customWidth="1"/>
    <col min="26" max="26" width="9.6640625" style="221" bestFit="1" customWidth="1"/>
    <col min="27" max="28" width="4.88671875" customWidth="1"/>
    <col min="29" max="29" width="5.6640625" customWidth="1"/>
    <col min="30" max="30" width="3.6640625" customWidth="1"/>
    <col min="31" max="31" width="9.6640625" style="221" bestFit="1" customWidth="1"/>
    <col min="32" max="32" width="4" customWidth="1"/>
    <col min="33" max="33" width="5" customWidth="1"/>
    <col min="34" max="34" width="6.109375" customWidth="1"/>
    <col min="35" max="35" width="4.109375" customWidth="1"/>
    <col min="36" max="36" width="9.664062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5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5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5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5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5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5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5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5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5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5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5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5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5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5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5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5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5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5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5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5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5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5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5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5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5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5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5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5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5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5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5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5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5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5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5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5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5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5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5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5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5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5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5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5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5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5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5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5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5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5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5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5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5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5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5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5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5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5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5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5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5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5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5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5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5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5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5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5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5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5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5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5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5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5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5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5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5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5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5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5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5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5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5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5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5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5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5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5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5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5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5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5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5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5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5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5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5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5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5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5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5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5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5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5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5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5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5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5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5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5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5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5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5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5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5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5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5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5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5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5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5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5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5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5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5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5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5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5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5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5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5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5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5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5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5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5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5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5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5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5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5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5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5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5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5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5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5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5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5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5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5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5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5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5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5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5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5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5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5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5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5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5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5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5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5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5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5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5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5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5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5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5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5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5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5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5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5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5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5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5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5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5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5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5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5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5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5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5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5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5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5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5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5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5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5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5">
      <c r="A196" s="240"/>
    </row>
    <row r="197" spans="1:24" x14ac:dyDescent="0.25">
      <c r="A197" s="240"/>
    </row>
    <row r="198" spans="1:24" x14ac:dyDescent="0.25">
      <c r="A198" s="240"/>
    </row>
    <row r="199" spans="1:24" x14ac:dyDescent="0.25">
      <c r="A199" s="240"/>
    </row>
    <row r="200" spans="1:24" x14ac:dyDescent="0.25">
      <c r="A200" s="240"/>
    </row>
    <row r="201" spans="1:24" x14ac:dyDescent="0.25">
      <c r="A201" s="240"/>
    </row>
    <row r="202" spans="1:24" x14ac:dyDescent="0.25">
      <c r="A202" s="240"/>
    </row>
    <row r="203" spans="1:24" x14ac:dyDescent="0.25">
      <c r="A203" s="240"/>
    </row>
    <row r="204" spans="1:24" x14ac:dyDescent="0.25">
      <c r="A204" s="240"/>
    </row>
    <row r="205" spans="1:24" x14ac:dyDescent="0.25">
      <c r="A205" s="240"/>
    </row>
    <row r="206" spans="1:24" x14ac:dyDescent="0.25">
      <c r="A206" s="240"/>
    </row>
    <row r="207" spans="1:24" x14ac:dyDescent="0.25">
      <c r="A207" s="240"/>
    </row>
    <row r="208" spans="1:24" x14ac:dyDescent="0.25">
      <c r="A208" s="240"/>
    </row>
    <row r="209" spans="1:1" x14ac:dyDescent="0.25">
      <c r="A209" s="240"/>
    </row>
    <row r="210" spans="1:1" x14ac:dyDescent="0.25">
      <c r="A210" s="240"/>
    </row>
    <row r="211" spans="1:1" x14ac:dyDescent="0.25">
      <c r="A211" s="240"/>
    </row>
    <row r="212" spans="1:1" x14ac:dyDescent="0.25">
      <c r="A212" s="240"/>
    </row>
    <row r="213" spans="1:1" x14ac:dyDescent="0.25">
      <c r="A213" s="240"/>
    </row>
    <row r="214" spans="1:1" x14ac:dyDescent="0.25">
      <c r="A214" s="240"/>
    </row>
    <row r="215" spans="1:1" x14ac:dyDescent="0.25">
      <c r="A215" s="240"/>
    </row>
    <row r="216" spans="1:1" x14ac:dyDescent="0.25">
      <c r="A216" s="240"/>
    </row>
    <row r="217" spans="1:1" x14ac:dyDescent="0.25">
      <c r="A217" s="240"/>
    </row>
    <row r="218" spans="1:1" x14ac:dyDescent="0.25">
      <c r="A218" s="240"/>
    </row>
    <row r="219" spans="1:1" x14ac:dyDescent="0.25">
      <c r="A219" s="240"/>
    </row>
    <row r="220" spans="1:1" x14ac:dyDescent="0.25">
      <c r="A220" s="240"/>
    </row>
    <row r="221" spans="1:1" x14ac:dyDescent="0.25">
      <c r="A221" s="240"/>
    </row>
    <row r="222" spans="1:1" x14ac:dyDescent="0.25">
      <c r="A222" s="240"/>
    </row>
    <row r="223" spans="1:1" x14ac:dyDescent="0.25">
      <c r="A223" s="240"/>
    </row>
    <row r="224" spans="1:1" x14ac:dyDescent="0.25">
      <c r="A224" s="240"/>
    </row>
    <row r="225" spans="1:1" x14ac:dyDescent="0.25">
      <c r="A225" s="240"/>
    </row>
    <row r="226" spans="1:1" x14ac:dyDescent="0.25">
      <c r="A226" s="240"/>
    </row>
    <row r="227" spans="1:1" x14ac:dyDescent="0.25">
      <c r="A227" s="240"/>
    </row>
    <row r="228" spans="1:1" x14ac:dyDescent="0.25">
      <c r="A228" s="240"/>
    </row>
    <row r="229" spans="1:1" x14ac:dyDescent="0.25">
      <c r="A229" s="240"/>
    </row>
    <row r="230" spans="1:1" x14ac:dyDescent="0.25">
      <c r="A230" s="240"/>
    </row>
    <row r="231" spans="1:1" x14ac:dyDescent="0.25">
      <c r="A231" s="240"/>
    </row>
    <row r="232" spans="1:1" x14ac:dyDescent="0.25">
      <c r="A232" s="240"/>
    </row>
    <row r="233" spans="1:1" x14ac:dyDescent="0.25">
      <c r="A233" s="240"/>
    </row>
    <row r="234" spans="1:1" x14ac:dyDescent="0.25">
      <c r="A234" s="240"/>
    </row>
    <row r="235" spans="1:1" x14ac:dyDescent="0.25">
      <c r="A235" s="240"/>
    </row>
    <row r="236" spans="1:1" x14ac:dyDescent="0.25">
      <c r="A236" s="240"/>
    </row>
    <row r="237" spans="1:1" x14ac:dyDescent="0.25">
      <c r="A237" s="240"/>
    </row>
    <row r="238" spans="1:1" x14ac:dyDescent="0.25">
      <c r="A238" s="240"/>
    </row>
    <row r="239" spans="1:1" x14ac:dyDescent="0.25">
      <c r="A239" s="240"/>
    </row>
    <row r="240" spans="1:1" x14ac:dyDescent="0.25">
      <c r="A240" s="240"/>
    </row>
    <row r="241" spans="1:1" x14ac:dyDescent="0.25">
      <c r="A241" s="240"/>
    </row>
    <row r="242" spans="1:1" x14ac:dyDescent="0.25">
      <c r="A242" s="240"/>
    </row>
    <row r="243" spans="1:1" x14ac:dyDescent="0.25">
      <c r="A243" s="240"/>
    </row>
    <row r="244" spans="1:1" x14ac:dyDescent="0.25">
      <c r="A244" s="240"/>
    </row>
    <row r="245" spans="1:1" x14ac:dyDescent="0.25">
      <c r="A245" s="240"/>
    </row>
    <row r="246" spans="1:1" x14ac:dyDescent="0.25">
      <c r="A246" s="240"/>
    </row>
    <row r="247" spans="1:1" x14ac:dyDescent="0.25">
      <c r="A247" s="240"/>
    </row>
    <row r="248" spans="1:1" x14ac:dyDescent="0.25">
      <c r="A248" s="240"/>
    </row>
    <row r="249" spans="1:1" x14ac:dyDescent="0.25">
      <c r="A249" s="240"/>
    </row>
    <row r="250" spans="1:1" x14ac:dyDescent="0.25">
      <c r="A250" s="240"/>
    </row>
    <row r="251" spans="1:1" x14ac:dyDescent="0.25">
      <c r="A251" s="240"/>
    </row>
    <row r="252" spans="1:1" x14ac:dyDescent="0.25">
      <c r="A252" s="240"/>
    </row>
    <row r="253" spans="1:1" x14ac:dyDescent="0.25">
      <c r="A253" s="240"/>
    </row>
    <row r="254" spans="1:1" x14ac:dyDescent="0.25">
      <c r="A254" s="240"/>
    </row>
    <row r="255" spans="1:1" x14ac:dyDescent="0.25">
      <c r="A255" s="240"/>
    </row>
    <row r="256" spans="1:1" x14ac:dyDescent="0.25">
      <c r="A256" s="240"/>
    </row>
    <row r="257" spans="1:1" x14ac:dyDescent="0.25">
      <c r="A257" s="240"/>
    </row>
    <row r="258" spans="1:1" x14ac:dyDescent="0.25">
      <c r="A258" s="240"/>
    </row>
    <row r="259" spans="1:1" x14ac:dyDescent="0.25">
      <c r="A259" s="240"/>
    </row>
    <row r="260" spans="1:1" x14ac:dyDescent="0.25">
      <c r="A260" s="240"/>
    </row>
    <row r="261" spans="1:1" x14ac:dyDescent="0.25">
      <c r="A261" s="240"/>
    </row>
    <row r="262" spans="1:1" x14ac:dyDescent="0.25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3.2" x14ac:dyDescent="0.25"/>
  <cols>
    <col min="2" max="2" width="11.5546875" bestFit="1" customWidth="1"/>
    <col min="3" max="8" width="6.5546875" customWidth="1"/>
    <col min="9" max="9" width="4.88671875" customWidth="1"/>
    <col min="10" max="10" width="11.44140625" bestFit="1" customWidth="1"/>
    <col min="11" max="16" width="4.88671875" customWidth="1"/>
    <col min="17" max="17" width="6.109375" bestFit="1" customWidth="1"/>
    <col min="18" max="23" width="8.109375" customWidth="1"/>
    <col min="24" max="31" width="7.33203125" customWidth="1"/>
  </cols>
  <sheetData>
    <row r="1" spans="1:39" x14ac:dyDescent="0.25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5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5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5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5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5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5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5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5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5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5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5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5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5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5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5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5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5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5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5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3.2" x14ac:dyDescent="0.25"/>
  <cols>
    <col min="2" max="2" width="16.554687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8671875" bestFit="1" customWidth="1"/>
    <col min="12" max="16" width="3" bestFit="1" customWidth="1"/>
    <col min="17" max="17" width="6.109375" bestFit="1" customWidth="1"/>
    <col min="18" max="19" width="7.6640625" style="31" bestFit="1" customWidth="1"/>
    <col min="20" max="20" width="6.5546875" style="31" bestFit="1" customWidth="1"/>
    <col min="21" max="21" width="7.6640625" style="31" bestFit="1" customWidth="1"/>
    <col min="22" max="22" width="6.5546875" style="31" bestFit="1" customWidth="1"/>
    <col min="23" max="23" width="7.6640625" style="31" bestFit="1" customWidth="1"/>
    <col min="24" max="31" width="5.5546875" bestFit="1" customWidth="1"/>
    <col min="32" max="32" width="141.88671875" customWidth="1"/>
    <col min="33" max="37" width="9.109375" customWidth="1"/>
    <col min="38" max="38" width="9.88671875" customWidth="1"/>
    <col min="39" max="39" width="8.88671875" customWidth="1"/>
  </cols>
  <sheetData>
    <row r="1" spans="1:39" x14ac:dyDescent="0.25">
      <c r="A1" s="8" t="s">
        <v>621</v>
      </c>
      <c r="B1" s="142"/>
      <c r="F1" s="2"/>
      <c r="G1" s="2"/>
      <c r="Q1" s="62"/>
      <c r="AE1" s="25"/>
      <c r="AM1" s="14"/>
    </row>
    <row r="2" spans="1:39" x14ac:dyDescent="0.25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5">
      <c r="A3" t="s">
        <v>0</v>
      </c>
      <c r="B3" s="142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5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5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5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5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5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5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5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5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5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5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5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5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5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5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5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5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5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5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5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5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5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5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5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5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5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5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5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5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5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5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5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5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5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5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5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5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5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5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5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5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5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3.2" x14ac:dyDescent="0.25"/>
  <cols>
    <col min="2" max="2" width="19.88671875" style="22" bestFit="1" customWidth="1"/>
    <col min="3" max="16" width="4.44140625" customWidth="1"/>
    <col min="17" max="17" width="6" bestFit="1" customWidth="1"/>
    <col min="18" max="18" width="6.5546875" style="11" bestFit="1" customWidth="1"/>
    <col min="19" max="19" width="5.5546875" style="11" customWidth="1"/>
    <col min="20" max="22" width="6.5546875" style="11" bestFit="1" customWidth="1"/>
    <col min="23" max="23" width="5.5546875" style="11" customWidth="1"/>
    <col min="24" max="31" width="6.5546875" bestFit="1" customWidth="1"/>
    <col min="32" max="32" width="89.6640625" customWidth="1"/>
  </cols>
  <sheetData>
    <row r="1" spans="1:32" x14ac:dyDescent="0.25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5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5">
      <c r="A3" t="s">
        <v>0</v>
      </c>
      <c r="B3" s="180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5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5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5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5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5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5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5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5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5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5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5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5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5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5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5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5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5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5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5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5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5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5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9.6" x14ac:dyDescent="0.25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5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6.4" x14ac:dyDescent="0.25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5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5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5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5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5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5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5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5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5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5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5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5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5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5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5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5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5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5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5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5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5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5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5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5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5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5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5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3.2" x14ac:dyDescent="0.25"/>
  <cols>
    <col min="2" max="2" width="10.109375" style="198" bestFit="1" customWidth="1"/>
    <col min="3" max="3" width="5" style="176" bestFit="1" customWidth="1"/>
    <col min="4" max="4" width="5.5546875" style="176" bestFit="1" customWidth="1"/>
    <col min="5" max="6" width="5" style="176" bestFit="1" customWidth="1"/>
    <col min="7" max="8" width="4.44140625" style="176" customWidth="1"/>
    <col min="9" max="16" width="3" customWidth="1"/>
    <col min="17" max="17" width="5.88671875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27.6640625" bestFit="1" customWidth="1"/>
  </cols>
  <sheetData>
    <row r="1" spans="1:32" x14ac:dyDescent="0.25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5">
      <c r="A3" t="s">
        <v>0</v>
      </c>
      <c r="B3" s="193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5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5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5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5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5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5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5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5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5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5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5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5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5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5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5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5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5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5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5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5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5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5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5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5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5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5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5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5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5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5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5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5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5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5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5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5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5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5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5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5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5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5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5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5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5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5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5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5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5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5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5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5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5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4.4" x14ac:dyDescent="0.3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5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5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5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5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5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5">
      <c r="A64" s="198"/>
      <c r="B64" s="176"/>
      <c r="G64"/>
      <c r="H64"/>
      <c r="P64" s="11"/>
      <c r="Q64" s="11"/>
    </row>
    <row r="65" spans="1:23" x14ac:dyDescent="0.25">
      <c r="A65" s="198"/>
      <c r="B65" s="176"/>
      <c r="G65"/>
      <c r="H65"/>
      <c r="P65" s="11"/>
      <c r="Q65" s="11"/>
      <c r="V65"/>
      <c r="W65"/>
    </row>
    <row r="66" spans="1:23" x14ac:dyDescent="0.25">
      <c r="A66" s="198"/>
      <c r="B66" s="176"/>
      <c r="G66"/>
      <c r="H66"/>
      <c r="P66" s="11"/>
      <c r="Q66" s="11"/>
      <c r="V66"/>
      <c r="W66"/>
    </row>
    <row r="67" spans="1:23" x14ac:dyDescent="0.25">
      <c r="A67" s="198"/>
      <c r="B67" s="176"/>
      <c r="G67"/>
      <c r="H67"/>
      <c r="P67" s="11"/>
      <c r="Q67" s="11"/>
      <c r="V67"/>
      <c r="W67"/>
    </row>
    <row r="68" spans="1:23" x14ac:dyDescent="0.25">
      <c r="A68" s="198"/>
      <c r="B68" s="176"/>
      <c r="H68"/>
      <c r="Q68" s="11"/>
      <c r="W68"/>
    </row>
    <row r="69" spans="1:23" x14ac:dyDescent="0.25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3.2" x14ac:dyDescent="0.25"/>
  <cols>
    <col min="2" max="2" width="9.109375" style="198" bestFit="1" customWidth="1"/>
    <col min="3" max="3" width="5" style="176" bestFit="1" customWidth="1"/>
    <col min="4" max="4" width="5.5546875" style="176" bestFit="1" customWidth="1"/>
    <col min="5" max="5" width="4.44140625" style="176" customWidth="1"/>
    <col min="6" max="6" width="5" style="176" bestFit="1" customWidth="1"/>
    <col min="7" max="8" width="4.44140625" style="176" customWidth="1"/>
    <col min="9" max="15" width="3" customWidth="1"/>
    <col min="16" max="16" width="3.33203125" customWidth="1"/>
    <col min="17" max="17" width="5.88671875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27.6640625" bestFit="1" customWidth="1"/>
  </cols>
  <sheetData>
    <row r="1" spans="1:32" x14ac:dyDescent="0.25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5">
      <c r="A3" t="s">
        <v>0</v>
      </c>
      <c r="B3" s="193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5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5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5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5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5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5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5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5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5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5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5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5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5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5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5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5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5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5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5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5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5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5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5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5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5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5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5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5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5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5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5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5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5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5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5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5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5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5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5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5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5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5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5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5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5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5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5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5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5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5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5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5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5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5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5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5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5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80"/>
  <sheetViews>
    <sheetView tabSelected="1" workbookViewId="0">
      <selection activeCell="W21" sqref="W21"/>
    </sheetView>
  </sheetViews>
  <sheetFormatPr defaultRowHeight="13.2" x14ac:dyDescent="0.25"/>
  <cols>
    <col min="2" max="2" width="9.109375" style="198"/>
    <col min="3" max="8" width="4.109375" style="176" customWidth="1"/>
    <col min="9" max="16" width="4.109375" customWidth="1"/>
    <col min="17" max="17" width="6.44140625" bestFit="1" customWidth="1"/>
    <col min="18" max="19" width="6" style="11" customWidth="1"/>
    <col min="20" max="20" width="5.5546875" style="11" bestFit="1" customWidth="1"/>
    <col min="21" max="23" width="6" style="11" customWidth="1"/>
    <col min="24" max="31" width="5.5546875" bestFit="1" customWidth="1"/>
    <col min="32" max="32" width="171.6640625" bestFit="1" customWidth="1"/>
    <col min="33" max="87" width="9.109375" style="25"/>
  </cols>
  <sheetData>
    <row r="1" spans="1:87" x14ac:dyDescent="0.25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8" thickBot="1" x14ac:dyDescent="0.3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8" thickBot="1" x14ac:dyDescent="0.3">
      <c r="A3" s="290" t="s">
        <v>0</v>
      </c>
      <c r="B3" s="291" t="s">
        <v>1</v>
      </c>
      <c r="C3" s="371" t="s">
        <v>839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18"/>
      <c r="R3" s="372" t="s">
        <v>840</v>
      </c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3"/>
      <c r="AF3" s="298" t="s">
        <v>845</v>
      </c>
    </row>
    <row r="4" spans="1:87" ht="13.8" thickBot="1" x14ac:dyDescent="0.3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5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 t="shared" ref="Q5:Q13" si="0"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5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 t="shared" si="0"/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5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 t="shared" si="0"/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5">
      <c r="A8" s="139"/>
      <c r="B8" s="195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 t="shared" si="0"/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x14ac:dyDescent="0.25">
      <c r="A9" s="119"/>
      <c r="B9" s="366">
        <v>44656</v>
      </c>
      <c r="C9" s="325">
        <v>21</v>
      </c>
      <c r="D9" s="325">
        <v>6</v>
      </c>
      <c r="E9" s="325">
        <v>2</v>
      </c>
      <c r="F9" s="331">
        <v>1</v>
      </c>
      <c r="G9" s="255">
        <v>0</v>
      </c>
      <c r="H9" s="325">
        <v>3</v>
      </c>
      <c r="I9" s="332" t="s">
        <v>19</v>
      </c>
      <c r="J9" s="333">
        <v>8</v>
      </c>
      <c r="K9" s="333">
        <v>4</v>
      </c>
      <c r="L9" s="333">
        <v>4</v>
      </c>
      <c r="M9" s="333">
        <v>3</v>
      </c>
      <c r="N9" s="333">
        <v>2</v>
      </c>
      <c r="O9" s="333">
        <v>5</v>
      </c>
      <c r="P9" s="333">
        <v>10</v>
      </c>
      <c r="Q9" s="321">
        <f t="shared" si="0"/>
        <v>69</v>
      </c>
      <c r="R9" s="334">
        <v>839</v>
      </c>
      <c r="S9" s="152">
        <v>781</v>
      </c>
      <c r="T9" s="152">
        <v>822</v>
      </c>
      <c r="U9" s="152">
        <v>490</v>
      </c>
      <c r="V9" s="254">
        <v>839</v>
      </c>
      <c r="W9" s="152">
        <v>838</v>
      </c>
      <c r="X9" s="335">
        <v>0</v>
      </c>
      <c r="Y9" s="335">
        <v>839</v>
      </c>
      <c r="Z9" s="335">
        <v>838</v>
      </c>
      <c r="AA9" s="335">
        <v>839</v>
      </c>
      <c r="AB9" s="335">
        <v>839</v>
      </c>
      <c r="AC9" s="335">
        <v>839</v>
      </c>
      <c r="AD9" s="335">
        <v>833</v>
      </c>
      <c r="AE9" s="336">
        <v>839</v>
      </c>
      <c r="AF9" s="337" t="s">
        <v>858</v>
      </c>
    </row>
    <row r="10" spans="1:87" x14ac:dyDescent="0.25">
      <c r="A10" s="119"/>
      <c r="B10" s="366">
        <v>44684</v>
      </c>
      <c r="C10" s="325">
        <v>1</v>
      </c>
      <c r="D10" s="325">
        <v>3</v>
      </c>
      <c r="E10" s="325">
        <v>6</v>
      </c>
      <c r="F10" s="331">
        <v>2</v>
      </c>
      <c r="G10" s="255">
        <v>3</v>
      </c>
      <c r="H10" s="325">
        <v>2</v>
      </c>
      <c r="I10" s="365" t="s">
        <v>19</v>
      </c>
      <c r="J10" s="333">
        <v>4</v>
      </c>
      <c r="K10" s="333">
        <v>0</v>
      </c>
      <c r="L10" s="333">
        <v>0</v>
      </c>
      <c r="M10" s="333">
        <v>2</v>
      </c>
      <c r="N10" s="333">
        <v>1</v>
      </c>
      <c r="O10" s="333">
        <v>0</v>
      </c>
      <c r="P10" s="333">
        <v>2</v>
      </c>
      <c r="Q10" s="342">
        <f t="shared" si="0"/>
        <v>26</v>
      </c>
      <c r="R10" s="334">
        <v>658</v>
      </c>
      <c r="S10" s="152">
        <v>73</v>
      </c>
      <c r="T10" s="152">
        <v>96</v>
      </c>
      <c r="U10" s="152">
        <v>92</v>
      </c>
      <c r="V10" s="254">
        <v>92</v>
      </c>
      <c r="W10" s="152">
        <v>93</v>
      </c>
      <c r="X10" s="335">
        <v>0</v>
      </c>
      <c r="Y10" s="335">
        <v>93</v>
      </c>
      <c r="Z10" s="335">
        <v>97</v>
      </c>
      <c r="AA10" s="335">
        <v>439</v>
      </c>
      <c r="AB10" s="335">
        <v>649</v>
      </c>
      <c r="AC10" s="335">
        <v>660</v>
      </c>
      <c r="AD10" s="335">
        <v>660</v>
      </c>
      <c r="AE10" s="336">
        <v>660</v>
      </c>
      <c r="AF10" s="329" t="s">
        <v>867</v>
      </c>
    </row>
    <row r="11" spans="1:87" x14ac:dyDescent="0.25">
      <c r="A11" s="119"/>
      <c r="B11" s="366">
        <v>44719</v>
      </c>
      <c r="C11" s="325">
        <v>41</v>
      </c>
      <c r="D11" s="325">
        <v>5</v>
      </c>
      <c r="E11" s="325">
        <v>25</v>
      </c>
      <c r="F11" s="331">
        <v>22</v>
      </c>
      <c r="G11" s="255">
        <v>14</v>
      </c>
      <c r="H11" s="325">
        <v>24</v>
      </c>
      <c r="I11" s="365" t="s">
        <v>19</v>
      </c>
      <c r="J11" s="332" t="s">
        <v>19</v>
      </c>
      <c r="K11" s="333">
        <v>12</v>
      </c>
      <c r="L11" s="333">
        <v>3</v>
      </c>
      <c r="M11" s="333">
        <v>6</v>
      </c>
      <c r="N11" s="333">
        <v>8</v>
      </c>
      <c r="O11" s="333">
        <v>15</v>
      </c>
      <c r="P11" s="333">
        <v>15</v>
      </c>
      <c r="Q11" s="342">
        <f t="shared" si="0"/>
        <v>190</v>
      </c>
      <c r="R11" s="334">
        <v>799</v>
      </c>
      <c r="S11" s="152">
        <v>34</v>
      </c>
      <c r="T11" s="152">
        <v>3</v>
      </c>
      <c r="U11" s="152">
        <v>12</v>
      </c>
      <c r="V11" s="254">
        <v>26</v>
      </c>
      <c r="W11" s="152">
        <v>33</v>
      </c>
      <c r="X11" s="335">
        <v>0</v>
      </c>
      <c r="Y11" s="335">
        <v>20</v>
      </c>
      <c r="Z11" s="335">
        <v>97</v>
      </c>
      <c r="AA11" s="335">
        <v>825</v>
      </c>
      <c r="AB11" s="335">
        <v>828</v>
      </c>
      <c r="AC11" s="335">
        <v>828</v>
      </c>
      <c r="AD11" s="335">
        <v>828</v>
      </c>
      <c r="AE11" s="336">
        <v>828</v>
      </c>
      <c r="AF11" s="329" t="s">
        <v>873</v>
      </c>
    </row>
    <row r="12" spans="1:87" x14ac:dyDescent="0.25">
      <c r="A12" s="54"/>
      <c r="B12" s="368">
        <v>44747</v>
      </c>
      <c r="C12" s="325">
        <v>5</v>
      </c>
      <c r="D12" s="325">
        <v>0</v>
      </c>
      <c r="E12" s="325">
        <v>1</v>
      </c>
      <c r="F12" s="331">
        <v>0</v>
      </c>
      <c r="G12" s="255">
        <v>1</v>
      </c>
      <c r="H12" s="325">
        <v>2</v>
      </c>
      <c r="I12" s="365" t="s">
        <v>19</v>
      </c>
      <c r="J12" s="332" t="s">
        <v>19</v>
      </c>
      <c r="K12" s="333">
        <v>0</v>
      </c>
      <c r="L12" s="333">
        <v>1</v>
      </c>
      <c r="M12" s="333">
        <v>1</v>
      </c>
      <c r="N12" s="333">
        <v>0</v>
      </c>
      <c r="O12" s="333">
        <v>2</v>
      </c>
      <c r="P12" s="333">
        <v>5</v>
      </c>
      <c r="Q12" s="342">
        <f t="shared" si="0"/>
        <v>18</v>
      </c>
      <c r="R12" s="334">
        <v>611</v>
      </c>
      <c r="S12" s="152">
        <v>528</v>
      </c>
      <c r="T12" s="152">
        <v>561</v>
      </c>
      <c r="U12" s="152">
        <v>652</v>
      </c>
      <c r="V12" s="254">
        <v>653</v>
      </c>
      <c r="W12" s="152">
        <v>654</v>
      </c>
      <c r="X12" s="335">
        <v>0</v>
      </c>
      <c r="Y12" s="335">
        <v>0</v>
      </c>
      <c r="Z12" s="335">
        <v>654</v>
      </c>
      <c r="AA12" s="335">
        <v>652</v>
      </c>
      <c r="AB12" s="335">
        <v>654</v>
      </c>
      <c r="AC12" s="335">
        <v>654</v>
      </c>
      <c r="AD12" s="335">
        <v>654</v>
      </c>
      <c r="AE12" s="336">
        <v>654</v>
      </c>
      <c r="AF12" s="329" t="s">
        <v>879</v>
      </c>
    </row>
    <row r="13" spans="1:87" x14ac:dyDescent="0.25">
      <c r="A13" s="54"/>
      <c r="B13" s="368">
        <v>44775</v>
      </c>
      <c r="C13" s="325">
        <v>0</v>
      </c>
      <c r="D13" s="325">
        <v>2</v>
      </c>
      <c r="E13" s="325">
        <v>0</v>
      </c>
      <c r="F13" s="331">
        <v>0</v>
      </c>
      <c r="G13" s="255">
        <v>0</v>
      </c>
      <c r="H13" s="325">
        <v>0</v>
      </c>
      <c r="I13" s="365">
        <v>0</v>
      </c>
      <c r="J13" s="332" t="s">
        <v>19</v>
      </c>
      <c r="K13" s="333">
        <v>0</v>
      </c>
      <c r="L13" s="333">
        <v>0</v>
      </c>
      <c r="M13" s="333">
        <v>0</v>
      </c>
      <c r="N13" s="333">
        <v>0</v>
      </c>
      <c r="O13" s="333">
        <v>0</v>
      </c>
      <c r="P13" s="333">
        <v>0</v>
      </c>
      <c r="Q13" s="342">
        <f t="shared" si="0"/>
        <v>2</v>
      </c>
      <c r="R13" s="334">
        <v>672</v>
      </c>
      <c r="S13" s="152">
        <v>155</v>
      </c>
      <c r="T13" s="152">
        <v>443</v>
      </c>
      <c r="U13" s="152">
        <v>236</v>
      </c>
      <c r="V13" s="254">
        <v>516</v>
      </c>
      <c r="W13" s="152">
        <v>426</v>
      </c>
      <c r="X13" s="335">
        <v>496</v>
      </c>
      <c r="Y13" s="335">
        <v>0</v>
      </c>
      <c r="Z13" s="335">
        <v>672</v>
      </c>
      <c r="AA13" s="335">
        <v>484</v>
      </c>
      <c r="AB13" s="335">
        <v>672</v>
      </c>
      <c r="AC13" s="335">
        <v>596</v>
      </c>
      <c r="AD13" s="335">
        <v>632</v>
      </c>
      <c r="AE13" s="336">
        <v>651</v>
      </c>
      <c r="AF13" s="329" t="s">
        <v>887</v>
      </c>
    </row>
    <row r="14" spans="1:87" s="257" customFormat="1" ht="13.8" thickBot="1" x14ac:dyDescent="0.3">
      <c r="A14" s="292"/>
      <c r="B14" s="262"/>
      <c r="C14" s="263"/>
      <c r="D14" s="263"/>
      <c r="E14" s="263"/>
      <c r="F14" s="263"/>
      <c r="G14" s="263"/>
      <c r="H14" s="263"/>
      <c r="I14" s="261"/>
      <c r="J14" s="261"/>
      <c r="K14" s="261"/>
      <c r="L14" s="261"/>
      <c r="M14" s="261"/>
      <c r="N14" s="261"/>
      <c r="O14" s="261"/>
      <c r="P14" s="261"/>
      <c r="Q14" s="297"/>
      <c r="R14" s="305"/>
      <c r="S14" s="264"/>
      <c r="T14" s="264"/>
      <c r="U14" s="264"/>
      <c r="V14" s="264"/>
      <c r="W14" s="264"/>
      <c r="X14" s="265"/>
      <c r="Y14" s="265"/>
      <c r="Z14" s="265"/>
      <c r="AA14" s="265"/>
      <c r="AB14" s="265"/>
      <c r="AC14" s="265"/>
      <c r="AD14" s="265"/>
      <c r="AE14" s="311"/>
      <c r="AF14" s="302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</row>
    <row r="15" spans="1:87" x14ac:dyDescent="0.25">
      <c r="A15" s="295" t="s">
        <v>103</v>
      </c>
      <c r="B15" s="266">
        <v>44536</v>
      </c>
      <c r="C15" s="267">
        <v>0</v>
      </c>
      <c r="D15" s="268">
        <v>0</v>
      </c>
      <c r="E15" s="267" t="s">
        <v>19</v>
      </c>
      <c r="F15" s="268">
        <v>0</v>
      </c>
      <c r="G15" s="269">
        <v>0</v>
      </c>
      <c r="H15" s="269">
        <v>0</v>
      </c>
      <c r="I15" s="344"/>
      <c r="J15" s="344"/>
      <c r="K15" s="344"/>
      <c r="L15" s="344"/>
      <c r="M15" s="344"/>
      <c r="N15" s="344"/>
      <c r="O15" s="344"/>
      <c r="P15" s="344"/>
      <c r="Q15" s="322">
        <f t="shared" ref="Q15:Q21" si="1">SUM(C15:P15)</f>
        <v>0</v>
      </c>
      <c r="R15" s="312"/>
      <c r="S15" s="272"/>
      <c r="T15" s="271"/>
      <c r="U15" s="272"/>
      <c r="V15" s="272"/>
      <c r="W15" s="272"/>
      <c r="X15" s="350"/>
      <c r="Y15" s="351"/>
      <c r="Z15" s="351"/>
      <c r="AA15" s="351"/>
      <c r="AB15" s="351"/>
      <c r="AC15" s="351"/>
      <c r="AD15" s="351"/>
      <c r="AE15" s="352"/>
      <c r="AF15" s="303" t="s">
        <v>827</v>
      </c>
    </row>
    <row r="16" spans="1:87" x14ac:dyDescent="0.25">
      <c r="A16" s="294"/>
      <c r="B16" s="146">
        <v>44594</v>
      </c>
      <c r="C16" s="215">
        <v>5</v>
      </c>
      <c r="D16" s="161">
        <v>2</v>
      </c>
      <c r="E16" s="215" t="s">
        <v>19</v>
      </c>
      <c r="F16" s="161">
        <v>3</v>
      </c>
      <c r="G16" s="178">
        <v>2</v>
      </c>
      <c r="H16" s="178">
        <v>0</v>
      </c>
      <c r="I16" s="345"/>
      <c r="J16" s="345"/>
      <c r="K16" s="345"/>
      <c r="L16" s="345"/>
      <c r="M16" s="345"/>
      <c r="N16" s="345"/>
      <c r="O16" s="345"/>
      <c r="P16" s="345"/>
      <c r="Q16" s="321">
        <f t="shared" si="1"/>
        <v>12</v>
      </c>
      <c r="R16" s="313">
        <v>655</v>
      </c>
      <c r="S16" s="157">
        <v>897</v>
      </c>
      <c r="T16" s="245">
        <v>0</v>
      </c>
      <c r="U16" s="157">
        <v>468</v>
      </c>
      <c r="V16" s="157">
        <v>401</v>
      </c>
      <c r="W16" s="157">
        <v>385</v>
      </c>
      <c r="X16" s="353"/>
      <c r="Y16" s="354"/>
      <c r="Z16" s="354"/>
      <c r="AA16" s="354"/>
      <c r="AB16" s="354"/>
      <c r="AC16" s="354"/>
      <c r="AD16" s="354"/>
      <c r="AE16" s="355"/>
      <c r="AF16" s="304" t="s">
        <v>843</v>
      </c>
    </row>
    <row r="17" spans="1:87" x14ac:dyDescent="0.25">
      <c r="A17" s="323"/>
      <c r="B17" s="324">
        <v>44621</v>
      </c>
      <c r="C17" s="255">
        <v>1</v>
      </c>
      <c r="D17" s="326">
        <v>1</v>
      </c>
      <c r="E17" s="255" t="s">
        <v>19</v>
      </c>
      <c r="F17" s="326">
        <v>2</v>
      </c>
      <c r="G17" s="361">
        <v>0</v>
      </c>
      <c r="H17" s="361">
        <v>6</v>
      </c>
      <c r="I17" s="347"/>
      <c r="J17" s="347"/>
      <c r="K17" s="347"/>
      <c r="L17" s="347"/>
      <c r="M17" s="347"/>
      <c r="N17" s="347"/>
      <c r="O17" s="347"/>
      <c r="P17" s="347"/>
      <c r="Q17" s="321">
        <f t="shared" si="1"/>
        <v>10</v>
      </c>
      <c r="R17" s="343">
        <v>211</v>
      </c>
      <c r="S17" s="362">
        <v>87</v>
      </c>
      <c r="T17" s="254">
        <v>0</v>
      </c>
      <c r="U17" s="362">
        <v>284</v>
      </c>
      <c r="V17" s="362">
        <v>419</v>
      </c>
      <c r="W17" s="362">
        <v>302</v>
      </c>
      <c r="X17" s="363"/>
      <c r="Y17" s="358"/>
      <c r="Z17" s="358"/>
      <c r="AA17" s="358"/>
      <c r="AB17" s="358"/>
      <c r="AC17" s="358"/>
      <c r="AD17" s="358"/>
      <c r="AE17" s="359"/>
      <c r="AF17" s="329" t="s">
        <v>855</v>
      </c>
    </row>
    <row r="18" spans="1:87" x14ac:dyDescent="0.25">
      <c r="A18" s="323"/>
      <c r="B18" s="324">
        <v>44657</v>
      </c>
      <c r="C18" s="255">
        <v>20</v>
      </c>
      <c r="D18" s="326">
        <v>28</v>
      </c>
      <c r="E18" s="255" t="s">
        <v>19</v>
      </c>
      <c r="F18" s="326">
        <v>6</v>
      </c>
      <c r="G18" s="361">
        <v>15</v>
      </c>
      <c r="H18" s="361">
        <v>8</v>
      </c>
      <c r="I18" s="347"/>
      <c r="J18" s="347"/>
      <c r="K18" s="347"/>
      <c r="L18" s="347"/>
      <c r="M18" s="347"/>
      <c r="N18" s="347"/>
      <c r="O18" s="347"/>
      <c r="P18" s="347"/>
      <c r="Q18" s="321">
        <f t="shared" si="1"/>
        <v>77</v>
      </c>
      <c r="R18" s="343">
        <v>791</v>
      </c>
      <c r="S18" s="362">
        <v>747</v>
      </c>
      <c r="T18" s="254">
        <v>0</v>
      </c>
      <c r="U18" s="362">
        <v>28</v>
      </c>
      <c r="V18" s="362">
        <v>428</v>
      </c>
      <c r="W18" s="362">
        <v>714</v>
      </c>
      <c r="X18" s="363"/>
      <c r="Y18" s="358"/>
      <c r="Z18" s="358"/>
      <c r="AA18" s="358"/>
      <c r="AB18" s="358"/>
      <c r="AC18" s="358"/>
      <c r="AD18" s="358"/>
      <c r="AE18" s="359"/>
      <c r="AF18" s="329" t="s">
        <v>859</v>
      </c>
    </row>
    <row r="19" spans="1:87" x14ac:dyDescent="0.25">
      <c r="A19" s="323"/>
      <c r="B19" s="324">
        <v>44692</v>
      </c>
      <c r="C19" s="255">
        <v>3</v>
      </c>
      <c r="D19" s="326">
        <v>1</v>
      </c>
      <c r="E19" s="255" t="s">
        <v>19</v>
      </c>
      <c r="F19" s="326">
        <v>2</v>
      </c>
      <c r="G19" s="361">
        <v>2</v>
      </c>
      <c r="H19" s="361">
        <v>0</v>
      </c>
      <c r="I19" s="347"/>
      <c r="J19" s="347"/>
      <c r="K19" s="347"/>
      <c r="L19" s="347"/>
      <c r="M19" s="347"/>
      <c r="N19" s="347"/>
      <c r="O19" s="347"/>
      <c r="P19" s="347"/>
      <c r="Q19" s="342">
        <f t="shared" si="1"/>
        <v>8</v>
      </c>
      <c r="R19" s="343">
        <v>564</v>
      </c>
      <c r="S19" s="362">
        <v>20</v>
      </c>
      <c r="T19" s="254">
        <v>0</v>
      </c>
      <c r="U19" s="362">
        <v>42</v>
      </c>
      <c r="V19" s="362">
        <v>3</v>
      </c>
      <c r="W19" s="362">
        <v>234</v>
      </c>
      <c r="X19" s="363"/>
      <c r="Y19" s="358"/>
      <c r="Z19" s="358"/>
      <c r="AA19" s="358"/>
      <c r="AB19" s="358"/>
      <c r="AC19" s="358"/>
      <c r="AD19" s="358"/>
      <c r="AE19" s="359"/>
      <c r="AF19" s="329" t="s">
        <v>872</v>
      </c>
    </row>
    <row r="20" spans="1:87" x14ac:dyDescent="0.25">
      <c r="A20" s="323"/>
      <c r="B20" s="324">
        <v>44720</v>
      </c>
      <c r="C20" s="255">
        <v>7</v>
      </c>
      <c r="D20" s="326">
        <v>6</v>
      </c>
      <c r="E20" s="255" t="s">
        <v>19</v>
      </c>
      <c r="F20" s="326">
        <v>26</v>
      </c>
      <c r="G20" s="361">
        <v>28</v>
      </c>
      <c r="H20" s="361">
        <v>43</v>
      </c>
      <c r="I20" s="347"/>
      <c r="J20" s="347"/>
      <c r="K20" s="347"/>
      <c r="L20" s="347"/>
      <c r="M20" s="347"/>
      <c r="N20" s="347"/>
      <c r="O20" s="347"/>
      <c r="P20" s="347"/>
      <c r="Q20" s="342">
        <f t="shared" si="1"/>
        <v>110</v>
      </c>
      <c r="R20" s="343">
        <v>657</v>
      </c>
      <c r="S20" s="362">
        <v>151</v>
      </c>
      <c r="T20" s="254">
        <v>0</v>
      </c>
      <c r="U20" s="362">
        <v>69</v>
      </c>
      <c r="V20" s="362">
        <v>44</v>
      </c>
      <c r="W20" s="362">
        <v>81</v>
      </c>
      <c r="X20" s="363"/>
      <c r="Y20" s="358"/>
      <c r="Z20" s="358"/>
      <c r="AA20" s="358"/>
      <c r="AB20" s="358"/>
      <c r="AC20" s="358"/>
      <c r="AD20" s="358"/>
      <c r="AE20" s="359"/>
      <c r="AF20" s="329" t="s">
        <v>872</v>
      </c>
    </row>
    <row r="21" spans="1:87" x14ac:dyDescent="0.25">
      <c r="A21" s="323"/>
      <c r="B21" s="324">
        <v>44760</v>
      </c>
      <c r="C21" s="255">
        <v>0</v>
      </c>
      <c r="D21" s="326">
        <v>0</v>
      </c>
      <c r="E21" s="255" t="s">
        <v>19</v>
      </c>
      <c r="F21" s="326">
        <v>0</v>
      </c>
      <c r="G21" s="361">
        <v>1</v>
      </c>
      <c r="H21" s="361">
        <v>0</v>
      </c>
      <c r="I21" s="347"/>
      <c r="J21" s="347"/>
      <c r="K21" s="347"/>
      <c r="L21" s="347"/>
      <c r="M21" s="347"/>
      <c r="N21" s="347"/>
      <c r="O21" s="347"/>
      <c r="P21" s="347"/>
      <c r="Q21" s="342">
        <f t="shared" si="1"/>
        <v>1</v>
      </c>
      <c r="R21" s="343">
        <v>842</v>
      </c>
      <c r="S21" s="362">
        <v>657</v>
      </c>
      <c r="T21" s="254">
        <v>0</v>
      </c>
      <c r="U21" s="362">
        <v>508</v>
      </c>
      <c r="V21" s="362">
        <v>294</v>
      </c>
      <c r="W21" s="362">
        <v>734</v>
      </c>
      <c r="X21" s="363"/>
      <c r="Y21" s="358"/>
      <c r="Z21" s="358"/>
      <c r="AA21" s="358"/>
      <c r="AB21" s="358"/>
      <c r="AC21" s="358"/>
      <c r="AD21" s="358"/>
      <c r="AE21" s="359"/>
      <c r="AF21" s="329"/>
    </row>
    <row r="22" spans="1:87" s="257" customFormat="1" ht="13.8" thickBot="1" x14ac:dyDescent="0.3">
      <c r="A22" s="292"/>
      <c r="B22" s="273"/>
      <c r="C22" s="263"/>
      <c r="D22" s="263"/>
      <c r="E22" s="263"/>
      <c r="F22" s="263"/>
      <c r="G22" s="263"/>
      <c r="H22" s="263"/>
      <c r="I22" s="346"/>
      <c r="J22" s="346"/>
      <c r="K22" s="346"/>
      <c r="L22" s="346"/>
      <c r="M22" s="346"/>
      <c r="N22" s="346"/>
      <c r="O22" s="346"/>
      <c r="P22" s="346"/>
      <c r="Q22" s="297"/>
      <c r="R22" s="305"/>
      <c r="S22" s="264"/>
      <c r="T22" s="264"/>
      <c r="U22" s="264"/>
      <c r="V22" s="264"/>
      <c r="W22" s="264"/>
      <c r="X22" s="356"/>
      <c r="Y22" s="356"/>
      <c r="Z22" s="356"/>
      <c r="AA22" s="356"/>
      <c r="AB22" s="356"/>
      <c r="AC22" s="356"/>
      <c r="AD22" s="356"/>
      <c r="AE22" s="357"/>
      <c r="AF22" s="302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</row>
    <row r="23" spans="1:87" x14ac:dyDescent="0.25">
      <c r="A23" s="295" t="s">
        <v>105</v>
      </c>
      <c r="B23" s="266">
        <v>44531</v>
      </c>
      <c r="C23" s="267">
        <v>0</v>
      </c>
      <c r="D23" s="267" t="s">
        <v>19</v>
      </c>
      <c r="E23" s="270">
        <v>0</v>
      </c>
      <c r="F23" s="268">
        <v>0</v>
      </c>
      <c r="G23" s="270">
        <v>0</v>
      </c>
      <c r="H23" s="270">
        <v>0</v>
      </c>
      <c r="I23" s="344"/>
      <c r="J23" s="344"/>
      <c r="K23" s="344"/>
      <c r="L23" s="344"/>
      <c r="M23" s="344"/>
      <c r="N23" s="344"/>
      <c r="O23" s="344"/>
      <c r="P23" s="344"/>
      <c r="Q23" s="322">
        <f t="shared" ref="Q23:Q30" si="2">SUM(C23:P23)</f>
        <v>0</v>
      </c>
      <c r="R23" s="314"/>
      <c r="S23" s="271"/>
      <c r="T23" s="283"/>
      <c r="U23" s="268"/>
      <c r="V23" s="283"/>
      <c r="W23" s="283"/>
      <c r="X23" s="351"/>
      <c r="Y23" s="351"/>
      <c r="Z23" s="351"/>
      <c r="AA23" s="351"/>
      <c r="AB23" s="351"/>
      <c r="AC23" s="351"/>
      <c r="AD23" s="351"/>
      <c r="AE23" s="352"/>
      <c r="AF23" s="303" t="s">
        <v>826</v>
      </c>
    </row>
    <row r="24" spans="1:87" x14ac:dyDescent="0.25">
      <c r="A24" s="294"/>
      <c r="B24" s="146">
        <v>44581</v>
      </c>
      <c r="C24" s="215">
        <v>0</v>
      </c>
      <c r="D24" s="215" t="s">
        <v>19</v>
      </c>
      <c r="E24" s="162">
        <v>0</v>
      </c>
      <c r="F24" s="161">
        <v>0</v>
      </c>
      <c r="G24" s="162">
        <v>1</v>
      </c>
      <c r="H24" s="162">
        <v>0</v>
      </c>
      <c r="I24" s="345"/>
      <c r="J24" s="345"/>
      <c r="K24" s="345"/>
      <c r="L24" s="345"/>
      <c r="M24" s="345"/>
      <c r="N24" s="345"/>
      <c r="O24" s="345"/>
      <c r="P24" s="345"/>
      <c r="Q24" s="321">
        <f t="shared" si="2"/>
        <v>1</v>
      </c>
      <c r="R24" s="315">
        <v>55</v>
      </c>
      <c r="S24" s="245">
        <v>0</v>
      </c>
      <c r="T24" s="246">
        <v>1105</v>
      </c>
      <c r="U24" s="161">
        <v>231</v>
      </c>
      <c r="V24" s="246">
        <v>39</v>
      </c>
      <c r="W24" s="246">
        <v>526</v>
      </c>
      <c r="X24" s="354"/>
      <c r="Y24" s="354"/>
      <c r="Z24" s="354"/>
      <c r="AA24" s="354"/>
      <c r="AB24" s="354"/>
      <c r="AC24" s="354"/>
      <c r="AD24" s="354"/>
      <c r="AE24" s="355"/>
      <c r="AF24" s="304" t="s">
        <v>832</v>
      </c>
    </row>
    <row r="25" spans="1:87" x14ac:dyDescent="0.25">
      <c r="A25" s="323"/>
      <c r="B25" s="324">
        <v>44601</v>
      </c>
      <c r="C25" s="255">
        <v>0</v>
      </c>
      <c r="D25" s="255">
        <v>0</v>
      </c>
      <c r="E25" s="325">
        <v>6</v>
      </c>
      <c r="F25" s="326" t="s">
        <v>19</v>
      </c>
      <c r="G25" s="325">
        <v>3</v>
      </c>
      <c r="H25" s="325">
        <v>3</v>
      </c>
      <c r="I25" s="347"/>
      <c r="J25" s="347"/>
      <c r="K25" s="347"/>
      <c r="L25" s="347"/>
      <c r="M25" s="347"/>
      <c r="N25" s="347"/>
      <c r="O25" s="347"/>
      <c r="P25" s="347"/>
      <c r="Q25" s="321">
        <f t="shared" si="2"/>
        <v>12</v>
      </c>
      <c r="R25" s="327">
        <v>13</v>
      </c>
      <c r="S25" s="254">
        <v>289</v>
      </c>
      <c r="T25" s="328">
        <v>285</v>
      </c>
      <c r="U25" s="326">
        <v>0</v>
      </c>
      <c r="V25" s="328">
        <v>98</v>
      </c>
      <c r="W25" s="328">
        <v>276</v>
      </c>
      <c r="X25" s="358"/>
      <c r="Y25" s="358"/>
      <c r="Z25" s="358"/>
      <c r="AA25" s="358"/>
      <c r="AB25" s="358"/>
      <c r="AC25" s="358"/>
      <c r="AD25" s="358"/>
      <c r="AE25" s="359"/>
      <c r="AF25" s="329" t="s">
        <v>846</v>
      </c>
    </row>
    <row r="26" spans="1:87" x14ac:dyDescent="0.25">
      <c r="A26" s="323"/>
      <c r="B26" s="324">
        <v>44630</v>
      </c>
      <c r="C26" s="255">
        <v>11</v>
      </c>
      <c r="D26" s="255">
        <v>2</v>
      </c>
      <c r="E26" s="325">
        <v>13</v>
      </c>
      <c r="F26" s="326">
        <v>14</v>
      </c>
      <c r="G26" s="325">
        <v>0</v>
      </c>
      <c r="H26" s="325">
        <v>9</v>
      </c>
      <c r="I26" s="347"/>
      <c r="J26" s="347"/>
      <c r="K26" s="347"/>
      <c r="L26" s="347"/>
      <c r="M26" s="347"/>
      <c r="N26" s="347"/>
      <c r="O26" s="347"/>
      <c r="P26" s="347"/>
      <c r="Q26" s="321">
        <f t="shared" si="2"/>
        <v>49</v>
      </c>
      <c r="R26" s="327">
        <v>236</v>
      </c>
      <c r="S26" s="254">
        <v>557</v>
      </c>
      <c r="T26" s="328">
        <v>286</v>
      </c>
      <c r="U26" s="326">
        <v>111</v>
      </c>
      <c r="V26" s="328">
        <v>32</v>
      </c>
      <c r="W26" s="328">
        <v>215</v>
      </c>
      <c r="X26" s="358"/>
      <c r="Y26" s="358"/>
      <c r="Z26" s="358"/>
      <c r="AA26" s="358"/>
      <c r="AB26" s="358"/>
      <c r="AC26" s="358"/>
      <c r="AD26" s="358"/>
      <c r="AE26" s="359"/>
      <c r="AF26" s="329" t="s">
        <v>856</v>
      </c>
    </row>
    <row r="27" spans="1:87" x14ac:dyDescent="0.25">
      <c r="A27" s="323"/>
      <c r="B27" s="324">
        <v>44658</v>
      </c>
      <c r="C27" s="255">
        <v>20</v>
      </c>
      <c r="D27" s="255">
        <v>15</v>
      </c>
      <c r="E27" s="325">
        <v>40</v>
      </c>
      <c r="F27" s="326">
        <v>10</v>
      </c>
      <c r="G27" s="325">
        <v>5</v>
      </c>
      <c r="H27" s="325">
        <v>10</v>
      </c>
      <c r="I27" s="347"/>
      <c r="J27" s="347"/>
      <c r="K27" s="347"/>
      <c r="L27" s="347"/>
      <c r="M27" s="347"/>
      <c r="N27" s="347"/>
      <c r="O27" s="347"/>
      <c r="P27" s="347"/>
      <c r="Q27" s="342">
        <f t="shared" si="2"/>
        <v>100</v>
      </c>
      <c r="R27" s="327">
        <v>671</v>
      </c>
      <c r="S27" s="254">
        <v>519</v>
      </c>
      <c r="T27" s="328">
        <v>459</v>
      </c>
      <c r="U27" s="326">
        <v>196</v>
      </c>
      <c r="V27" s="328">
        <v>6</v>
      </c>
      <c r="W27" s="328">
        <v>27</v>
      </c>
      <c r="X27" s="358"/>
      <c r="Y27" s="358"/>
      <c r="Z27" s="358"/>
      <c r="AA27" s="358"/>
      <c r="AB27" s="358"/>
      <c r="AC27" s="358"/>
      <c r="AD27" s="358"/>
      <c r="AE27" s="359"/>
      <c r="AF27" s="329" t="s">
        <v>865</v>
      </c>
    </row>
    <row r="28" spans="1:87" x14ac:dyDescent="0.25">
      <c r="A28" s="323"/>
      <c r="B28" s="324">
        <v>44698</v>
      </c>
      <c r="C28" s="255">
        <v>402</v>
      </c>
      <c r="D28" s="255">
        <v>117</v>
      </c>
      <c r="E28" s="325">
        <v>22</v>
      </c>
      <c r="F28" s="326">
        <v>11</v>
      </c>
      <c r="G28" s="325">
        <v>0</v>
      </c>
      <c r="H28" s="325">
        <v>0</v>
      </c>
      <c r="I28" s="347"/>
      <c r="J28" s="347"/>
      <c r="K28" s="347"/>
      <c r="L28" s="347"/>
      <c r="M28" s="347"/>
      <c r="N28" s="347"/>
      <c r="O28" s="347"/>
      <c r="P28" s="347"/>
      <c r="Q28" s="342">
        <f t="shared" si="2"/>
        <v>552</v>
      </c>
      <c r="R28" s="327">
        <v>968</v>
      </c>
      <c r="S28" s="254">
        <v>452</v>
      </c>
      <c r="T28" s="328">
        <v>68</v>
      </c>
      <c r="U28" s="326">
        <v>38</v>
      </c>
      <c r="V28" s="328">
        <v>0</v>
      </c>
      <c r="W28" s="328">
        <v>8</v>
      </c>
      <c r="X28" s="358"/>
      <c r="Y28" s="358"/>
      <c r="Z28" s="358"/>
      <c r="AA28" s="358"/>
      <c r="AB28" s="358"/>
      <c r="AC28" s="358"/>
      <c r="AD28" s="358"/>
      <c r="AE28" s="359"/>
      <c r="AF28" s="329" t="s">
        <v>871</v>
      </c>
    </row>
    <row r="29" spans="1:87" x14ac:dyDescent="0.25">
      <c r="A29" s="323"/>
      <c r="B29" s="324">
        <v>44720</v>
      </c>
      <c r="C29" s="255">
        <v>155</v>
      </c>
      <c r="D29" s="255">
        <v>90</v>
      </c>
      <c r="E29" s="325">
        <v>50</v>
      </c>
      <c r="F29" s="326">
        <v>36</v>
      </c>
      <c r="G29" s="325">
        <v>6</v>
      </c>
      <c r="H29" s="325">
        <v>37</v>
      </c>
      <c r="I29" s="347"/>
      <c r="J29" s="347"/>
      <c r="K29" s="347"/>
      <c r="L29" s="347"/>
      <c r="M29" s="347"/>
      <c r="N29" s="347"/>
      <c r="O29" s="347"/>
      <c r="P29" s="347"/>
      <c r="Q29" s="342">
        <f t="shared" si="2"/>
        <v>374</v>
      </c>
      <c r="R29" s="327">
        <v>541</v>
      </c>
      <c r="S29" s="254">
        <v>382</v>
      </c>
      <c r="T29" s="328">
        <v>323</v>
      </c>
      <c r="U29" s="326">
        <v>223</v>
      </c>
      <c r="V29" s="328">
        <v>38</v>
      </c>
      <c r="W29" s="328">
        <v>128</v>
      </c>
      <c r="X29" s="358"/>
      <c r="Y29" s="358"/>
      <c r="Z29" s="358"/>
      <c r="AA29" s="358"/>
      <c r="AB29" s="358"/>
      <c r="AC29" s="358"/>
      <c r="AD29" s="358"/>
      <c r="AE29" s="359"/>
      <c r="AF29" s="329" t="s">
        <v>878</v>
      </c>
    </row>
    <row r="30" spans="1:87" x14ac:dyDescent="0.25">
      <c r="A30" s="323"/>
      <c r="B30" s="324">
        <v>44754</v>
      </c>
      <c r="C30" s="255">
        <v>0</v>
      </c>
      <c r="D30" s="255">
        <v>1</v>
      </c>
      <c r="E30" s="325">
        <v>3</v>
      </c>
      <c r="F30" s="326">
        <v>0</v>
      </c>
      <c r="G30" s="325">
        <v>0</v>
      </c>
      <c r="H30" s="325">
        <v>0</v>
      </c>
      <c r="I30" s="347"/>
      <c r="J30" s="347"/>
      <c r="K30" s="347"/>
      <c r="L30" s="347"/>
      <c r="M30" s="347"/>
      <c r="N30" s="347"/>
      <c r="O30" s="347"/>
      <c r="P30" s="347"/>
      <c r="Q30" s="342">
        <f t="shared" si="2"/>
        <v>4</v>
      </c>
      <c r="R30" s="327">
        <v>795</v>
      </c>
      <c r="S30" s="254">
        <v>759</v>
      </c>
      <c r="T30" s="328">
        <v>616</v>
      </c>
      <c r="U30" s="326">
        <v>476</v>
      </c>
      <c r="V30" s="328">
        <v>58</v>
      </c>
      <c r="W30" s="328">
        <v>298</v>
      </c>
      <c r="X30" s="358"/>
      <c r="Y30" s="358"/>
      <c r="Z30" s="358"/>
      <c r="AA30" s="358"/>
      <c r="AB30" s="358"/>
      <c r="AC30" s="358"/>
      <c r="AD30" s="358"/>
      <c r="AE30" s="359"/>
      <c r="AF30" s="329" t="s">
        <v>885</v>
      </c>
    </row>
    <row r="31" spans="1:87" s="257" customFormat="1" ht="13.8" thickBot="1" x14ac:dyDescent="0.3">
      <c r="A31" s="292"/>
      <c r="B31" s="273"/>
      <c r="C31" s="263"/>
      <c r="D31" s="263"/>
      <c r="E31" s="263"/>
      <c r="F31" s="263"/>
      <c r="G31" s="263"/>
      <c r="H31" s="263"/>
      <c r="I31" s="346"/>
      <c r="J31" s="346"/>
      <c r="K31" s="346"/>
      <c r="L31" s="346"/>
      <c r="M31" s="346"/>
      <c r="N31" s="346"/>
      <c r="O31" s="346"/>
      <c r="P31" s="346"/>
      <c r="Q31" s="297"/>
      <c r="R31" s="305"/>
      <c r="S31" s="264"/>
      <c r="T31" s="264"/>
      <c r="U31" s="264"/>
      <c r="V31" s="264"/>
      <c r="W31" s="264"/>
      <c r="X31" s="356"/>
      <c r="Y31" s="356"/>
      <c r="Z31" s="356"/>
      <c r="AA31" s="356"/>
      <c r="AB31" s="356"/>
      <c r="AC31" s="356"/>
      <c r="AD31" s="356"/>
      <c r="AE31" s="357"/>
      <c r="AF31" s="302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</row>
    <row r="32" spans="1:87" x14ac:dyDescent="0.25">
      <c r="A32" s="295" t="s">
        <v>115</v>
      </c>
      <c r="B32" s="284">
        <v>44539</v>
      </c>
      <c r="C32" s="267" t="s">
        <v>19</v>
      </c>
      <c r="D32" s="270">
        <v>0</v>
      </c>
      <c r="E32" s="285">
        <v>0</v>
      </c>
      <c r="F32" s="285">
        <v>0</v>
      </c>
      <c r="G32" s="267" t="s">
        <v>19</v>
      </c>
      <c r="H32" s="270">
        <v>0</v>
      </c>
      <c r="I32" s="344"/>
      <c r="J32" s="344"/>
      <c r="K32" s="344"/>
      <c r="L32" s="344"/>
      <c r="M32" s="344"/>
      <c r="N32" s="344"/>
      <c r="O32" s="344"/>
      <c r="P32" s="344"/>
      <c r="Q32" s="322">
        <f t="shared" ref="Q32:Q39" si="3">SUM(C32:P32)</f>
        <v>0</v>
      </c>
      <c r="R32" s="312"/>
      <c r="S32" s="286"/>
      <c r="T32" s="286"/>
      <c r="U32" s="286"/>
      <c r="V32" s="271"/>
      <c r="W32" s="286"/>
      <c r="X32" s="351"/>
      <c r="Y32" s="351"/>
      <c r="Z32" s="351"/>
      <c r="AA32" s="351"/>
      <c r="AB32" s="351"/>
      <c r="AC32" s="351"/>
      <c r="AD32" s="351"/>
      <c r="AE32" s="352"/>
      <c r="AF32" s="303" t="s">
        <v>828</v>
      </c>
    </row>
    <row r="33" spans="1:32" x14ac:dyDescent="0.25">
      <c r="A33" s="294"/>
      <c r="B33" s="249">
        <v>44545</v>
      </c>
      <c r="C33" s="215" t="s">
        <v>19</v>
      </c>
      <c r="D33" s="162">
        <v>0</v>
      </c>
      <c r="E33" s="244">
        <v>0</v>
      </c>
      <c r="F33" s="244">
        <v>0</v>
      </c>
      <c r="G33" s="215" t="s">
        <v>19</v>
      </c>
      <c r="H33" s="162">
        <v>0</v>
      </c>
      <c r="I33" s="345"/>
      <c r="J33" s="345"/>
      <c r="K33" s="345"/>
      <c r="L33" s="345"/>
      <c r="M33" s="345"/>
      <c r="N33" s="345"/>
      <c r="O33" s="345"/>
      <c r="P33" s="345"/>
      <c r="Q33" s="321">
        <f t="shared" si="3"/>
        <v>0</v>
      </c>
      <c r="R33" s="315">
        <v>0</v>
      </c>
      <c r="S33" s="247">
        <v>63</v>
      </c>
      <c r="T33" s="247">
        <v>84</v>
      </c>
      <c r="U33" s="247">
        <v>2</v>
      </c>
      <c r="V33" s="161">
        <v>0</v>
      </c>
      <c r="W33" s="247">
        <v>43</v>
      </c>
      <c r="X33" s="354"/>
      <c r="Y33" s="354"/>
      <c r="Z33" s="354"/>
      <c r="AA33" s="354"/>
      <c r="AB33" s="354"/>
      <c r="AC33" s="354"/>
      <c r="AD33" s="354"/>
      <c r="AE33" s="355"/>
      <c r="AF33" s="304" t="s">
        <v>835</v>
      </c>
    </row>
    <row r="34" spans="1:32" x14ac:dyDescent="0.25">
      <c r="A34" s="294"/>
      <c r="B34" s="249">
        <v>44551</v>
      </c>
      <c r="C34" s="215">
        <v>0</v>
      </c>
      <c r="D34" s="162">
        <v>0</v>
      </c>
      <c r="E34" s="244">
        <v>0</v>
      </c>
      <c r="F34" s="244">
        <v>0</v>
      </c>
      <c r="G34" s="215" t="s">
        <v>19</v>
      </c>
      <c r="H34" s="162">
        <v>0</v>
      </c>
      <c r="I34" s="345"/>
      <c r="J34" s="345"/>
      <c r="K34" s="345"/>
      <c r="L34" s="345"/>
      <c r="M34" s="345"/>
      <c r="N34" s="345"/>
      <c r="O34" s="345"/>
      <c r="P34" s="345"/>
      <c r="Q34" s="321">
        <f t="shared" si="3"/>
        <v>0</v>
      </c>
      <c r="R34" s="315">
        <v>0</v>
      </c>
      <c r="S34" s="247">
        <v>66</v>
      </c>
      <c r="T34" s="247">
        <v>79</v>
      </c>
      <c r="U34" s="247">
        <v>11</v>
      </c>
      <c r="V34" s="161">
        <v>0</v>
      </c>
      <c r="W34" s="247">
        <v>70</v>
      </c>
      <c r="X34" s="354"/>
      <c r="Y34" s="354"/>
      <c r="Z34" s="354"/>
      <c r="AA34" s="354"/>
      <c r="AB34" s="354"/>
      <c r="AC34" s="354"/>
      <c r="AD34" s="354"/>
      <c r="AE34" s="355"/>
      <c r="AF34" s="304" t="s">
        <v>836</v>
      </c>
    </row>
    <row r="35" spans="1:32" x14ac:dyDescent="0.25">
      <c r="A35" s="294"/>
      <c r="B35" s="249">
        <v>44567</v>
      </c>
      <c r="C35" s="215">
        <v>0</v>
      </c>
      <c r="D35" s="162">
        <v>0</v>
      </c>
      <c r="E35" s="244">
        <v>0</v>
      </c>
      <c r="F35" s="244">
        <v>0</v>
      </c>
      <c r="G35" s="215" t="s">
        <v>19</v>
      </c>
      <c r="H35" s="162">
        <v>0</v>
      </c>
      <c r="I35" s="345"/>
      <c r="J35" s="345"/>
      <c r="K35" s="345"/>
      <c r="L35" s="345"/>
      <c r="M35" s="345"/>
      <c r="N35" s="345"/>
      <c r="O35" s="345"/>
      <c r="P35" s="345"/>
      <c r="Q35" s="321">
        <f t="shared" si="3"/>
        <v>0</v>
      </c>
      <c r="R35" s="315">
        <v>0</v>
      </c>
      <c r="S35" s="247">
        <v>206</v>
      </c>
      <c r="T35" s="247">
        <v>268</v>
      </c>
      <c r="U35" s="247">
        <v>59</v>
      </c>
      <c r="V35" s="161">
        <v>0</v>
      </c>
      <c r="W35" s="247">
        <v>50</v>
      </c>
      <c r="X35" s="354"/>
      <c r="Y35" s="354"/>
      <c r="Z35" s="354"/>
      <c r="AA35" s="354"/>
      <c r="AB35" s="354"/>
      <c r="AC35" s="354"/>
      <c r="AD35" s="354"/>
      <c r="AE35" s="355"/>
      <c r="AF35" s="304" t="s">
        <v>837</v>
      </c>
    </row>
    <row r="36" spans="1:32" x14ac:dyDescent="0.25">
      <c r="A36" s="294"/>
      <c r="B36" s="249">
        <v>44573</v>
      </c>
      <c r="C36" s="215">
        <v>0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345"/>
      <c r="J36" s="345"/>
      <c r="K36" s="345"/>
      <c r="L36" s="345"/>
      <c r="M36" s="345"/>
      <c r="N36" s="345"/>
      <c r="O36" s="345"/>
      <c r="P36" s="345"/>
      <c r="Q36" s="321">
        <f t="shared" si="3"/>
        <v>0</v>
      </c>
      <c r="R36" s="315">
        <v>0</v>
      </c>
      <c r="S36" s="247">
        <v>1</v>
      </c>
      <c r="T36" s="247">
        <v>16</v>
      </c>
      <c r="U36" s="247">
        <v>83</v>
      </c>
      <c r="V36" s="161">
        <v>0</v>
      </c>
      <c r="W36" s="247">
        <v>132</v>
      </c>
      <c r="X36" s="354"/>
      <c r="Y36" s="354"/>
      <c r="Z36" s="354"/>
      <c r="AA36" s="354"/>
      <c r="AB36" s="354"/>
      <c r="AC36" s="354"/>
      <c r="AD36" s="354"/>
      <c r="AE36" s="355"/>
      <c r="AF36" s="304" t="s">
        <v>838</v>
      </c>
    </row>
    <row r="37" spans="1:32" x14ac:dyDescent="0.25">
      <c r="A37" s="323"/>
      <c r="B37" s="340">
        <v>44595</v>
      </c>
      <c r="C37" s="255">
        <v>0</v>
      </c>
      <c r="D37" s="325">
        <v>0</v>
      </c>
      <c r="E37" s="341">
        <v>0</v>
      </c>
      <c r="F37" s="341">
        <v>0</v>
      </c>
      <c r="G37" s="255" t="s">
        <v>19</v>
      </c>
      <c r="H37" s="325">
        <v>0</v>
      </c>
      <c r="I37" s="347"/>
      <c r="J37" s="347"/>
      <c r="K37" s="347"/>
      <c r="L37" s="347"/>
      <c r="M37" s="347"/>
      <c r="N37" s="347"/>
      <c r="O37" s="347"/>
      <c r="P37" s="347"/>
      <c r="Q37" s="342">
        <f t="shared" si="3"/>
        <v>0</v>
      </c>
      <c r="R37" s="327">
        <v>0</v>
      </c>
      <c r="S37" s="248">
        <v>101</v>
      </c>
      <c r="T37" s="248">
        <v>393</v>
      </c>
      <c r="U37" s="248">
        <v>233</v>
      </c>
      <c r="V37" s="326">
        <v>0</v>
      </c>
      <c r="W37" s="248">
        <v>270</v>
      </c>
      <c r="X37" s="358"/>
      <c r="Y37" s="358"/>
      <c r="Z37" s="358"/>
      <c r="AA37" s="358"/>
      <c r="AB37" s="358"/>
      <c r="AC37" s="358"/>
      <c r="AD37" s="358"/>
      <c r="AE37" s="359"/>
      <c r="AF37" s="329" t="s">
        <v>850</v>
      </c>
    </row>
    <row r="38" spans="1:32" x14ac:dyDescent="0.25">
      <c r="A38" s="323"/>
      <c r="B38" s="340">
        <v>44602</v>
      </c>
      <c r="C38" s="255">
        <v>0</v>
      </c>
      <c r="D38" s="325">
        <v>0</v>
      </c>
      <c r="E38" s="341">
        <v>3</v>
      </c>
      <c r="F38" s="341">
        <v>0</v>
      </c>
      <c r="G38" s="255" t="s">
        <v>19</v>
      </c>
      <c r="H38" s="325">
        <v>9</v>
      </c>
      <c r="I38" s="347"/>
      <c r="J38" s="347"/>
      <c r="K38" s="347"/>
      <c r="L38" s="347"/>
      <c r="M38" s="347"/>
      <c r="N38" s="347"/>
      <c r="O38" s="347"/>
      <c r="P38" s="347"/>
      <c r="Q38" s="342">
        <f t="shared" si="3"/>
        <v>12</v>
      </c>
      <c r="R38" s="327">
        <v>14</v>
      </c>
      <c r="S38" s="248">
        <v>38</v>
      </c>
      <c r="T38" s="248">
        <v>151</v>
      </c>
      <c r="U38" s="248">
        <v>40</v>
      </c>
      <c r="V38" s="326">
        <v>0</v>
      </c>
      <c r="W38" s="248">
        <v>59</v>
      </c>
      <c r="X38" s="358"/>
      <c r="Y38" s="358"/>
      <c r="Z38" s="358"/>
      <c r="AA38" s="358"/>
      <c r="AB38" s="358"/>
      <c r="AC38" s="358"/>
      <c r="AD38" s="358"/>
      <c r="AE38" s="359"/>
      <c r="AF38" s="329" t="s">
        <v>851</v>
      </c>
    </row>
    <row r="39" spans="1:32" x14ac:dyDescent="0.25">
      <c r="A39" s="323"/>
      <c r="B39" s="340">
        <v>44609</v>
      </c>
      <c r="C39" s="255">
        <v>0</v>
      </c>
      <c r="D39" s="325">
        <v>0</v>
      </c>
      <c r="E39" s="341">
        <v>0</v>
      </c>
      <c r="F39" s="341">
        <v>0</v>
      </c>
      <c r="G39" s="255" t="s">
        <v>19</v>
      </c>
      <c r="H39" s="325">
        <v>0</v>
      </c>
      <c r="I39" s="347"/>
      <c r="J39" s="347"/>
      <c r="K39" s="347"/>
      <c r="L39" s="347"/>
      <c r="M39" s="347"/>
      <c r="N39" s="347"/>
      <c r="O39" s="347"/>
      <c r="P39" s="347"/>
      <c r="Q39" s="342">
        <f t="shared" si="3"/>
        <v>0</v>
      </c>
      <c r="R39" s="327">
        <v>0</v>
      </c>
      <c r="S39" s="248">
        <v>85</v>
      </c>
      <c r="T39" s="248">
        <v>125</v>
      </c>
      <c r="U39" s="248">
        <v>53</v>
      </c>
      <c r="V39" s="326">
        <v>0</v>
      </c>
      <c r="W39" s="248">
        <v>50</v>
      </c>
      <c r="X39" s="358"/>
      <c r="Y39" s="358"/>
      <c r="Z39" s="358"/>
      <c r="AA39" s="358"/>
      <c r="AB39" s="358"/>
      <c r="AC39" s="358"/>
      <c r="AD39" s="358"/>
      <c r="AE39" s="359"/>
      <c r="AF39" s="329" t="s">
        <v>852</v>
      </c>
    </row>
    <row r="40" spans="1:32" x14ac:dyDescent="0.25">
      <c r="A40" s="323"/>
      <c r="B40" s="340">
        <v>44615</v>
      </c>
      <c r="C40" s="255">
        <v>0</v>
      </c>
      <c r="D40" s="325">
        <v>0</v>
      </c>
      <c r="E40" s="341">
        <v>0</v>
      </c>
      <c r="F40" s="341">
        <v>0</v>
      </c>
      <c r="G40" s="255" t="s">
        <v>19</v>
      </c>
      <c r="H40" s="325">
        <v>0</v>
      </c>
      <c r="I40" s="347"/>
      <c r="J40" s="347"/>
      <c r="K40" s="347"/>
      <c r="L40" s="347"/>
      <c r="M40" s="347"/>
      <c r="N40" s="347"/>
      <c r="O40" s="347"/>
      <c r="P40" s="347"/>
      <c r="Q40" s="342">
        <f t="shared" ref="Q40:Q61" si="4">SUM(C40:P40)</f>
        <v>0</v>
      </c>
      <c r="R40" s="327">
        <v>0</v>
      </c>
      <c r="S40" s="248">
        <v>0</v>
      </c>
      <c r="T40" s="248">
        <v>131</v>
      </c>
      <c r="U40" s="248">
        <v>26</v>
      </c>
      <c r="V40" s="326">
        <v>0</v>
      </c>
      <c r="W40" s="248">
        <v>85</v>
      </c>
      <c r="X40" s="358"/>
      <c r="Y40" s="358"/>
      <c r="Z40" s="358"/>
      <c r="AA40" s="358"/>
      <c r="AB40" s="358"/>
      <c r="AC40" s="358"/>
      <c r="AD40" s="358"/>
      <c r="AE40" s="359"/>
      <c r="AF40" s="329" t="s">
        <v>853</v>
      </c>
    </row>
    <row r="41" spans="1:32" x14ac:dyDescent="0.25">
      <c r="A41" s="323"/>
      <c r="B41" s="340">
        <v>44623</v>
      </c>
      <c r="C41" s="255">
        <v>1</v>
      </c>
      <c r="D41" s="325">
        <v>1</v>
      </c>
      <c r="E41" s="341">
        <v>0</v>
      </c>
      <c r="F41" s="341">
        <v>0</v>
      </c>
      <c r="G41" s="255" t="s">
        <v>19</v>
      </c>
      <c r="H41" s="325">
        <v>1</v>
      </c>
      <c r="I41" s="347"/>
      <c r="J41" s="347"/>
      <c r="K41" s="347"/>
      <c r="L41" s="347"/>
      <c r="M41" s="347"/>
      <c r="N41" s="347"/>
      <c r="O41" s="347"/>
      <c r="P41" s="347"/>
      <c r="Q41" s="342">
        <f t="shared" si="4"/>
        <v>3</v>
      </c>
      <c r="R41" s="327">
        <v>145</v>
      </c>
      <c r="S41" s="248">
        <v>81</v>
      </c>
      <c r="T41" s="248">
        <v>56</v>
      </c>
      <c r="U41" s="248">
        <v>7</v>
      </c>
      <c r="V41" s="326">
        <v>0</v>
      </c>
      <c r="W41" s="248">
        <v>12</v>
      </c>
      <c r="X41" s="358"/>
      <c r="Y41" s="358"/>
      <c r="Z41" s="358"/>
      <c r="AA41" s="358"/>
      <c r="AB41" s="358"/>
      <c r="AC41" s="358"/>
      <c r="AD41" s="358"/>
      <c r="AE41" s="359"/>
      <c r="AF41" s="329" t="s">
        <v>854</v>
      </c>
    </row>
    <row r="42" spans="1:32" x14ac:dyDescent="0.25">
      <c r="A42" s="323"/>
      <c r="B42" s="340">
        <v>44630</v>
      </c>
      <c r="C42" s="255">
        <v>2</v>
      </c>
      <c r="D42" s="325">
        <v>0</v>
      </c>
      <c r="E42" s="341">
        <v>0</v>
      </c>
      <c r="F42" s="341">
        <v>0</v>
      </c>
      <c r="G42" s="255" t="s">
        <v>19</v>
      </c>
      <c r="H42" s="325">
        <v>1</v>
      </c>
      <c r="I42" s="347"/>
      <c r="J42" s="347"/>
      <c r="K42" s="347"/>
      <c r="L42" s="347"/>
      <c r="M42" s="347"/>
      <c r="N42" s="347"/>
      <c r="O42" s="347"/>
      <c r="P42" s="347"/>
      <c r="Q42" s="342">
        <f t="shared" si="4"/>
        <v>3</v>
      </c>
      <c r="R42" s="327">
        <v>168</v>
      </c>
      <c r="S42" s="248">
        <v>150</v>
      </c>
      <c r="T42" s="248">
        <v>96</v>
      </c>
      <c r="U42" s="248">
        <v>31</v>
      </c>
      <c r="V42" s="326">
        <v>0</v>
      </c>
      <c r="W42" s="248">
        <v>8</v>
      </c>
      <c r="X42" s="358"/>
      <c r="Y42" s="358"/>
      <c r="Z42" s="358"/>
      <c r="AA42" s="358"/>
      <c r="AB42" s="358"/>
      <c r="AC42" s="358"/>
      <c r="AD42" s="358"/>
      <c r="AE42" s="359"/>
      <c r="AF42" s="329" t="s">
        <v>860</v>
      </c>
    </row>
    <row r="43" spans="1:32" x14ac:dyDescent="0.25">
      <c r="A43" s="323"/>
      <c r="B43" s="340">
        <v>44637</v>
      </c>
      <c r="C43" s="255">
        <v>280</v>
      </c>
      <c r="D43" s="325">
        <v>166</v>
      </c>
      <c r="E43" s="341">
        <v>136</v>
      </c>
      <c r="F43" s="341">
        <v>18</v>
      </c>
      <c r="G43" s="255" t="s">
        <v>19</v>
      </c>
      <c r="H43" s="325">
        <v>67</v>
      </c>
      <c r="I43" s="347"/>
      <c r="J43" s="347"/>
      <c r="K43" s="347"/>
      <c r="L43" s="347"/>
      <c r="M43" s="347"/>
      <c r="N43" s="347"/>
      <c r="O43" s="347"/>
      <c r="P43" s="347"/>
      <c r="Q43" s="342">
        <f t="shared" si="4"/>
        <v>667</v>
      </c>
      <c r="R43" s="367">
        <v>166</v>
      </c>
      <c r="S43" s="248">
        <v>137</v>
      </c>
      <c r="T43" s="248">
        <v>104</v>
      </c>
      <c r="U43" s="248">
        <v>36</v>
      </c>
      <c r="V43" s="326">
        <v>0</v>
      </c>
      <c r="W43" s="248">
        <v>7</v>
      </c>
      <c r="X43" s="358"/>
      <c r="Y43" s="358"/>
      <c r="Z43" s="358"/>
      <c r="AA43" s="358"/>
      <c r="AB43" s="358"/>
      <c r="AC43" s="358"/>
      <c r="AD43" s="358"/>
      <c r="AE43" s="359"/>
      <c r="AF43" s="329" t="s">
        <v>861</v>
      </c>
    </row>
    <row r="44" spans="1:32" x14ac:dyDescent="0.25">
      <c r="A44" s="323"/>
      <c r="B44" s="340">
        <v>44641</v>
      </c>
      <c r="C44" s="255">
        <v>8</v>
      </c>
      <c r="D44" s="325">
        <v>38</v>
      </c>
      <c r="E44" s="341">
        <v>35</v>
      </c>
      <c r="F44" s="341">
        <v>2</v>
      </c>
      <c r="G44" s="255" t="s">
        <v>19</v>
      </c>
      <c r="H44" s="325">
        <v>14</v>
      </c>
      <c r="I44" s="347"/>
      <c r="J44" s="347"/>
      <c r="K44" s="347"/>
      <c r="L44" s="347"/>
      <c r="M44" s="347"/>
      <c r="N44" s="347"/>
      <c r="O44" s="347"/>
      <c r="P44" s="347"/>
      <c r="Q44" s="342">
        <f t="shared" si="4"/>
        <v>97</v>
      </c>
      <c r="R44" s="327">
        <v>96</v>
      </c>
      <c r="S44" s="248">
        <v>96</v>
      </c>
      <c r="T44" s="248">
        <v>94</v>
      </c>
      <c r="U44" s="248">
        <v>34</v>
      </c>
      <c r="V44" s="326">
        <v>0</v>
      </c>
      <c r="W44" s="248">
        <v>0</v>
      </c>
      <c r="X44" s="358"/>
      <c r="Y44" s="358"/>
      <c r="Z44" s="358"/>
      <c r="AA44" s="358"/>
      <c r="AB44" s="358"/>
      <c r="AC44" s="358"/>
      <c r="AD44" s="358"/>
      <c r="AE44" s="359"/>
      <c r="AF44" s="329" t="s">
        <v>862</v>
      </c>
    </row>
    <row r="45" spans="1:32" x14ac:dyDescent="0.25">
      <c r="A45" s="323"/>
      <c r="B45" s="340">
        <v>44644</v>
      </c>
      <c r="C45" s="255">
        <v>5</v>
      </c>
      <c r="D45" s="325">
        <v>11</v>
      </c>
      <c r="E45" s="341">
        <v>4</v>
      </c>
      <c r="F45" s="341">
        <v>1</v>
      </c>
      <c r="G45" s="255" t="s">
        <v>19</v>
      </c>
      <c r="H45" s="325">
        <v>6</v>
      </c>
      <c r="I45" s="347"/>
      <c r="J45" s="347"/>
      <c r="K45" s="347"/>
      <c r="L45" s="347"/>
      <c r="M45" s="347"/>
      <c r="N45" s="347"/>
      <c r="O45" s="347"/>
      <c r="P45" s="347"/>
      <c r="Q45" s="342">
        <f t="shared" si="4"/>
        <v>27</v>
      </c>
      <c r="R45" s="327">
        <v>70</v>
      </c>
      <c r="S45" s="248">
        <v>67</v>
      </c>
      <c r="T45" s="248">
        <v>29</v>
      </c>
      <c r="U45" s="248">
        <v>17</v>
      </c>
      <c r="V45" s="326">
        <v>0</v>
      </c>
      <c r="W45" s="248">
        <v>0</v>
      </c>
      <c r="X45" s="358"/>
      <c r="Y45" s="358"/>
      <c r="Z45" s="358"/>
      <c r="AA45" s="358"/>
      <c r="AB45" s="358"/>
      <c r="AC45" s="358"/>
      <c r="AD45" s="358"/>
      <c r="AE45" s="359"/>
      <c r="AF45" s="329" t="s">
        <v>863</v>
      </c>
    </row>
    <row r="46" spans="1:32" x14ac:dyDescent="0.25">
      <c r="A46" s="323"/>
      <c r="B46" s="340">
        <v>44651</v>
      </c>
      <c r="C46" s="255">
        <v>3</v>
      </c>
      <c r="D46" s="325">
        <v>4</v>
      </c>
      <c r="E46" s="341">
        <v>9</v>
      </c>
      <c r="F46" s="341">
        <v>4</v>
      </c>
      <c r="G46" s="255" t="s">
        <v>19</v>
      </c>
      <c r="H46" s="325">
        <v>1</v>
      </c>
      <c r="I46" s="347"/>
      <c r="J46" s="347"/>
      <c r="K46" s="347"/>
      <c r="L46" s="347"/>
      <c r="M46" s="347"/>
      <c r="N46" s="347"/>
      <c r="O46" s="347"/>
      <c r="P46" s="347"/>
      <c r="Q46" s="342">
        <f t="shared" si="4"/>
        <v>21</v>
      </c>
      <c r="R46" s="327">
        <v>168</v>
      </c>
      <c r="S46" s="248">
        <v>168</v>
      </c>
      <c r="T46" s="248">
        <v>146</v>
      </c>
      <c r="U46" s="248">
        <v>96</v>
      </c>
      <c r="V46" s="326">
        <v>0</v>
      </c>
      <c r="W46" s="248">
        <v>1</v>
      </c>
      <c r="X46" s="358"/>
      <c r="Y46" s="358"/>
      <c r="Z46" s="358"/>
      <c r="AA46" s="358"/>
      <c r="AB46" s="358"/>
      <c r="AC46" s="358"/>
      <c r="AD46" s="358"/>
      <c r="AE46" s="359"/>
      <c r="AF46" s="329" t="s">
        <v>864</v>
      </c>
    </row>
    <row r="47" spans="1:32" x14ac:dyDescent="0.25">
      <c r="A47" s="323"/>
      <c r="B47" s="340">
        <v>44659</v>
      </c>
      <c r="C47" s="255">
        <v>0</v>
      </c>
      <c r="D47" s="325">
        <v>2</v>
      </c>
      <c r="E47" s="341">
        <v>2</v>
      </c>
      <c r="F47" s="341">
        <v>0</v>
      </c>
      <c r="G47" s="255" t="s">
        <v>19</v>
      </c>
      <c r="H47" s="325">
        <v>4</v>
      </c>
      <c r="I47" s="347"/>
      <c r="J47" s="347"/>
      <c r="K47" s="347"/>
      <c r="L47" s="347"/>
      <c r="M47" s="347"/>
      <c r="N47" s="347"/>
      <c r="O47" s="347"/>
      <c r="P47" s="347"/>
      <c r="Q47" s="342">
        <f t="shared" si="4"/>
        <v>8</v>
      </c>
      <c r="R47" s="327">
        <v>77</v>
      </c>
      <c r="S47" s="248">
        <v>57</v>
      </c>
      <c r="T47" s="248">
        <v>43</v>
      </c>
      <c r="U47" s="248">
        <v>24</v>
      </c>
      <c r="V47" s="326">
        <v>0</v>
      </c>
      <c r="W47" s="248">
        <v>71</v>
      </c>
      <c r="X47" s="358"/>
      <c r="Y47" s="358"/>
      <c r="Z47" s="358"/>
      <c r="AA47" s="358"/>
      <c r="AB47" s="358"/>
      <c r="AC47" s="358"/>
      <c r="AD47" s="358"/>
      <c r="AE47" s="359"/>
      <c r="AF47" s="329" t="s">
        <v>868</v>
      </c>
    </row>
    <row r="48" spans="1:32" x14ac:dyDescent="0.25">
      <c r="A48" s="323"/>
      <c r="B48" s="340">
        <v>44665</v>
      </c>
      <c r="C48" s="255">
        <v>1</v>
      </c>
      <c r="D48" s="325">
        <v>0</v>
      </c>
      <c r="E48" s="341">
        <v>0</v>
      </c>
      <c r="F48" s="341">
        <v>0</v>
      </c>
      <c r="G48" s="255" t="s">
        <v>19</v>
      </c>
      <c r="H48" s="325">
        <v>7</v>
      </c>
      <c r="I48" s="347"/>
      <c r="J48" s="347"/>
      <c r="K48" s="347"/>
      <c r="L48" s="347"/>
      <c r="M48" s="347"/>
      <c r="N48" s="347"/>
      <c r="O48" s="347"/>
      <c r="P48" s="347"/>
      <c r="Q48" s="342">
        <f t="shared" si="4"/>
        <v>8</v>
      </c>
      <c r="R48" s="327">
        <v>80</v>
      </c>
      <c r="S48" s="248">
        <v>32</v>
      </c>
      <c r="T48" s="248">
        <v>4</v>
      </c>
      <c r="U48" s="248">
        <v>0</v>
      </c>
      <c r="V48" s="326">
        <v>0</v>
      </c>
      <c r="W48" s="248">
        <v>55</v>
      </c>
      <c r="X48" s="358"/>
      <c r="Y48" s="358"/>
      <c r="Z48" s="358"/>
      <c r="AA48" s="358"/>
      <c r="AB48" s="358"/>
      <c r="AC48" s="358"/>
      <c r="AD48" s="358"/>
      <c r="AE48" s="359"/>
      <c r="AF48" s="329"/>
    </row>
    <row r="49" spans="1:87" x14ac:dyDescent="0.25">
      <c r="A49" s="323"/>
      <c r="B49" s="340">
        <v>44673</v>
      </c>
      <c r="C49" s="255">
        <v>0</v>
      </c>
      <c r="D49" s="325">
        <v>0</v>
      </c>
      <c r="E49" s="341">
        <v>0</v>
      </c>
      <c r="F49" s="341">
        <v>0</v>
      </c>
      <c r="G49" s="255" t="s">
        <v>19</v>
      </c>
      <c r="H49" s="325">
        <v>1</v>
      </c>
      <c r="I49" s="347"/>
      <c r="J49" s="347"/>
      <c r="K49" s="347"/>
      <c r="L49" s="347"/>
      <c r="M49" s="347"/>
      <c r="N49" s="347"/>
      <c r="O49" s="347"/>
      <c r="P49" s="347"/>
      <c r="Q49" s="342">
        <f t="shared" si="4"/>
        <v>1</v>
      </c>
      <c r="R49" s="327">
        <v>110</v>
      </c>
      <c r="S49" s="248">
        <v>33</v>
      </c>
      <c r="T49" s="248">
        <v>0</v>
      </c>
      <c r="U49" s="248">
        <v>0</v>
      </c>
      <c r="V49" s="326">
        <v>0</v>
      </c>
      <c r="W49" s="248">
        <v>0</v>
      </c>
      <c r="X49" s="358"/>
      <c r="Y49" s="358"/>
      <c r="Z49" s="358"/>
      <c r="AA49" s="358"/>
      <c r="AB49" s="358"/>
      <c r="AC49" s="358"/>
      <c r="AD49" s="358"/>
      <c r="AE49" s="359"/>
      <c r="AF49" s="329" t="s">
        <v>870</v>
      </c>
    </row>
    <row r="50" spans="1:87" x14ac:dyDescent="0.25">
      <c r="A50" s="323"/>
      <c r="B50" s="340">
        <v>44683</v>
      </c>
      <c r="C50" s="255">
        <v>1</v>
      </c>
      <c r="D50" s="325">
        <v>0</v>
      </c>
      <c r="E50" s="341">
        <v>0</v>
      </c>
      <c r="F50" s="341">
        <v>0</v>
      </c>
      <c r="G50" s="255" t="s">
        <v>19</v>
      </c>
      <c r="H50" s="325">
        <v>1</v>
      </c>
      <c r="I50" s="347"/>
      <c r="J50" s="347"/>
      <c r="K50" s="347"/>
      <c r="L50" s="347"/>
      <c r="M50" s="347"/>
      <c r="N50" s="347"/>
      <c r="O50" s="347"/>
      <c r="P50" s="347"/>
      <c r="Q50" s="342">
        <f t="shared" si="4"/>
        <v>2</v>
      </c>
      <c r="R50" s="327">
        <v>240</v>
      </c>
      <c r="S50" s="248">
        <v>82</v>
      </c>
      <c r="T50" s="248">
        <v>0</v>
      </c>
      <c r="U50" s="248">
        <v>0</v>
      </c>
      <c r="V50" s="326">
        <v>0</v>
      </c>
      <c r="W50" s="248">
        <v>0</v>
      </c>
      <c r="X50" s="358"/>
      <c r="Y50" s="358"/>
      <c r="Z50" s="358"/>
      <c r="AA50" s="358"/>
      <c r="AB50" s="358"/>
      <c r="AC50" s="358"/>
      <c r="AD50" s="358"/>
      <c r="AE50" s="359"/>
      <c r="AF50" s="329" t="s">
        <v>869</v>
      </c>
    </row>
    <row r="51" spans="1:87" x14ac:dyDescent="0.25">
      <c r="A51" s="323"/>
      <c r="B51" s="340">
        <v>44693</v>
      </c>
      <c r="C51" s="255">
        <v>13</v>
      </c>
      <c r="D51" s="325">
        <v>5</v>
      </c>
      <c r="E51" s="341">
        <v>19</v>
      </c>
      <c r="F51" s="341">
        <v>0</v>
      </c>
      <c r="G51" s="255" t="s">
        <v>19</v>
      </c>
      <c r="H51" s="325">
        <v>13</v>
      </c>
      <c r="I51" s="347"/>
      <c r="J51" s="347"/>
      <c r="K51" s="347"/>
      <c r="L51" s="347"/>
      <c r="M51" s="347"/>
      <c r="N51" s="347"/>
      <c r="O51" s="347"/>
      <c r="P51" s="347"/>
      <c r="Q51" s="342">
        <f t="shared" si="4"/>
        <v>50</v>
      </c>
      <c r="R51" s="327">
        <v>240</v>
      </c>
      <c r="S51" s="248">
        <v>116</v>
      </c>
      <c r="T51" s="248">
        <v>71</v>
      </c>
      <c r="U51" s="248">
        <v>29</v>
      </c>
      <c r="V51" s="326">
        <v>0</v>
      </c>
      <c r="W51" s="248">
        <v>0</v>
      </c>
      <c r="X51" s="358"/>
      <c r="Y51" s="358"/>
      <c r="Z51" s="358"/>
      <c r="AA51" s="358"/>
      <c r="AB51" s="358"/>
      <c r="AC51" s="358"/>
      <c r="AD51" s="358"/>
      <c r="AE51" s="359"/>
      <c r="AF51" s="329" t="s">
        <v>874</v>
      </c>
    </row>
    <row r="52" spans="1:87" x14ac:dyDescent="0.25">
      <c r="A52" s="323"/>
      <c r="B52" s="340">
        <v>44696</v>
      </c>
      <c r="C52" s="255">
        <v>90</v>
      </c>
      <c r="D52" s="325">
        <v>25</v>
      </c>
      <c r="E52" s="341">
        <v>24</v>
      </c>
      <c r="F52" s="341">
        <v>28</v>
      </c>
      <c r="G52" s="255" t="s">
        <v>19</v>
      </c>
      <c r="H52" s="325">
        <v>79</v>
      </c>
      <c r="I52" s="347"/>
      <c r="J52" s="347"/>
      <c r="K52" s="347"/>
      <c r="L52" s="347"/>
      <c r="M52" s="347"/>
      <c r="N52" s="347"/>
      <c r="O52" s="347"/>
      <c r="P52" s="347"/>
      <c r="Q52" s="342">
        <f t="shared" si="4"/>
        <v>246</v>
      </c>
      <c r="R52" s="327">
        <v>72</v>
      </c>
      <c r="S52" s="248">
        <v>9</v>
      </c>
      <c r="T52" s="248">
        <v>26</v>
      </c>
      <c r="U52" s="248">
        <v>16</v>
      </c>
      <c r="V52" s="326">
        <v>0</v>
      </c>
      <c r="W52" s="248">
        <v>0</v>
      </c>
      <c r="X52" s="358"/>
      <c r="Y52" s="358"/>
      <c r="Z52" s="358"/>
      <c r="AA52" s="358"/>
      <c r="AB52" s="358"/>
      <c r="AC52" s="358"/>
      <c r="AD52" s="358"/>
      <c r="AE52" s="359"/>
      <c r="AF52" s="329" t="s">
        <v>875</v>
      </c>
    </row>
    <row r="53" spans="1:87" x14ac:dyDescent="0.25">
      <c r="A53" s="323"/>
      <c r="B53" s="340">
        <v>44700</v>
      </c>
      <c r="C53" s="255">
        <v>33</v>
      </c>
      <c r="D53" s="325">
        <v>2</v>
      </c>
      <c r="E53" s="341">
        <v>32</v>
      </c>
      <c r="F53" s="341">
        <v>18</v>
      </c>
      <c r="G53" s="255" t="s">
        <v>19</v>
      </c>
      <c r="H53" s="325">
        <v>41</v>
      </c>
      <c r="I53" s="347"/>
      <c r="J53" s="347"/>
      <c r="K53" s="347"/>
      <c r="L53" s="347"/>
      <c r="M53" s="347"/>
      <c r="N53" s="347"/>
      <c r="O53" s="347"/>
      <c r="P53" s="347"/>
      <c r="Q53" s="342">
        <f t="shared" si="4"/>
        <v>126</v>
      </c>
      <c r="R53" s="327">
        <v>96</v>
      </c>
      <c r="S53" s="248">
        <v>13</v>
      </c>
      <c r="T53" s="248">
        <v>55</v>
      </c>
      <c r="U53" s="248">
        <v>38</v>
      </c>
      <c r="V53" s="326">
        <v>0</v>
      </c>
      <c r="W53" s="248">
        <v>0</v>
      </c>
      <c r="X53" s="358"/>
      <c r="Y53" s="358"/>
      <c r="Z53" s="358"/>
      <c r="AA53" s="358"/>
      <c r="AB53" s="358"/>
      <c r="AC53" s="358"/>
      <c r="AD53" s="358"/>
      <c r="AE53" s="359"/>
      <c r="AF53" s="329" t="s">
        <v>876</v>
      </c>
    </row>
    <row r="54" spans="1:87" x14ac:dyDescent="0.25">
      <c r="A54" s="323"/>
      <c r="B54" s="340">
        <v>44707</v>
      </c>
      <c r="C54" s="255">
        <v>27</v>
      </c>
      <c r="D54" s="325">
        <v>12</v>
      </c>
      <c r="E54" s="341">
        <v>12</v>
      </c>
      <c r="F54" s="341">
        <v>11</v>
      </c>
      <c r="G54" s="255" t="s">
        <v>19</v>
      </c>
      <c r="H54" s="325">
        <v>25</v>
      </c>
      <c r="I54" s="347"/>
      <c r="J54" s="347"/>
      <c r="K54" s="347"/>
      <c r="L54" s="347"/>
      <c r="M54" s="347"/>
      <c r="N54" s="347"/>
      <c r="O54" s="347"/>
      <c r="P54" s="347"/>
      <c r="Q54" s="342">
        <f t="shared" si="4"/>
        <v>87</v>
      </c>
      <c r="R54" s="327">
        <v>168</v>
      </c>
      <c r="S54" s="248">
        <v>59</v>
      </c>
      <c r="T54" s="248">
        <v>56</v>
      </c>
      <c r="U54" s="248">
        <v>51</v>
      </c>
      <c r="V54" s="326">
        <v>0</v>
      </c>
      <c r="W54" s="248">
        <v>0</v>
      </c>
      <c r="X54" s="358"/>
      <c r="Y54" s="358"/>
      <c r="Z54" s="358"/>
      <c r="AA54" s="358"/>
      <c r="AB54" s="358"/>
      <c r="AC54" s="358"/>
      <c r="AD54" s="358"/>
      <c r="AE54" s="359"/>
      <c r="AF54" s="329" t="s">
        <v>874</v>
      </c>
    </row>
    <row r="55" spans="1:87" x14ac:dyDescent="0.25">
      <c r="A55" s="323"/>
      <c r="B55" s="340">
        <v>44710</v>
      </c>
      <c r="C55" s="255">
        <v>7</v>
      </c>
      <c r="D55" s="325">
        <v>14</v>
      </c>
      <c r="E55" s="341">
        <v>5</v>
      </c>
      <c r="F55" s="341">
        <v>10</v>
      </c>
      <c r="G55" s="255" t="s">
        <v>19</v>
      </c>
      <c r="H55" s="325">
        <v>14</v>
      </c>
      <c r="I55" s="347"/>
      <c r="J55" s="347"/>
      <c r="K55" s="347"/>
      <c r="L55" s="347"/>
      <c r="M55" s="347"/>
      <c r="N55" s="347"/>
      <c r="O55" s="347"/>
      <c r="P55" s="347"/>
      <c r="Q55" s="342">
        <f t="shared" si="4"/>
        <v>50</v>
      </c>
      <c r="R55" s="327">
        <v>72</v>
      </c>
      <c r="S55" s="248">
        <v>68</v>
      </c>
      <c r="T55" s="248">
        <v>49</v>
      </c>
      <c r="U55" s="248">
        <v>49</v>
      </c>
      <c r="V55" s="326">
        <v>0</v>
      </c>
      <c r="W55" s="248">
        <v>0</v>
      </c>
      <c r="X55" s="358"/>
      <c r="Y55" s="358"/>
      <c r="Z55" s="358"/>
      <c r="AA55" s="358"/>
      <c r="AB55" s="358"/>
      <c r="AC55" s="358"/>
      <c r="AD55" s="358"/>
      <c r="AE55" s="359"/>
      <c r="AF55" s="329" t="s">
        <v>874</v>
      </c>
    </row>
    <row r="56" spans="1:87" x14ac:dyDescent="0.25">
      <c r="A56" s="323"/>
      <c r="B56" s="340">
        <v>44714</v>
      </c>
      <c r="C56" s="255">
        <v>13</v>
      </c>
      <c r="D56" s="325">
        <v>29</v>
      </c>
      <c r="E56" s="341">
        <v>39</v>
      </c>
      <c r="F56" s="341">
        <v>21</v>
      </c>
      <c r="G56" s="255" t="s">
        <v>19</v>
      </c>
      <c r="H56" s="325">
        <v>51</v>
      </c>
      <c r="I56" s="347"/>
      <c r="J56" s="347"/>
      <c r="K56" s="347"/>
      <c r="L56" s="347"/>
      <c r="M56" s="347"/>
      <c r="N56" s="347"/>
      <c r="O56" s="347"/>
      <c r="P56" s="347"/>
      <c r="Q56" s="342">
        <f t="shared" si="4"/>
        <v>153</v>
      </c>
      <c r="R56" s="327">
        <v>96</v>
      </c>
      <c r="S56" s="248">
        <v>96</v>
      </c>
      <c r="T56" s="248">
        <v>93</v>
      </c>
      <c r="U56" s="248">
        <v>69</v>
      </c>
      <c r="V56" s="326">
        <v>0</v>
      </c>
      <c r="W56" s="248">
        <v>0</v>
      </c>
      <c r="X56" s="358"/>
      <c r="Y56" s="358"/>
      <c r="Z56" s="358"/>
      <c r="AA56" s="358"/>
      <c r="AB56" s="358"/>
      <c r="AC56" s="358"/>
      <c r="AD56" s="358"/>
      <c r="AE56" s="359"/>
      <c r="AF56" s="329" t="s">
        <v>877</v>
      </c>
    </row>
    <row r="57" spans="1:87" x14ac:dyDescent="0.25">
      <c r="A57" s="323"/>
      <c r="B57" s="340">
        <v>44717</v>
      </c>
      <c r="C57" s="255">
        <v>8</v>
      </c>
      <c r="D57" s="325">
        <v>23</v>
      </c>
      <c r="E57" s="341">
        <v>33</v>
      </c>
      <c r="F57" s="341">
        <v>14</v>
      </c>
      <c r="G57" s="255" t="s">
        <v>19</v>
      </c>
      <c r="H57" s="325">
        <v>29</v>
      </c>
      <c r="I57" s="347"/>
      <c r="J57" s="347"/>
      <c r="K57" s="347"/>
      <c r="L57" s="347"/>
      <c r="M57" s="347"/>
      <c r="N57" s="347"/>
      <c r="O57" s="347"/>
      <c r="P57" s="347"/>
      <c r="Q57" s="342">
        <f t="shared" si="4"/>
        <v>107</v>
      </c>
      <c r="R57" s="327">
        <v>72</v>
      </c>
      <c r="S57" s="248">
        <v>72</v>
      </c>
      <c r="T57" s="248">
        <v>72</v>
      </c>
      <c r="U57" s="248">
        <v>68</v>
      </c>
      <c r="V57" s="326">
        <v>0</v>
      </c>
      <c r="W57" s="248">
        <v>0</v>
      </c>
      <c r="X57" s="358"/>
      <c r="Y57" s="358"/>
      <c r="Z57" s="358"/>
      <c r="AA57" s="358"/>
      <c r="AB57" s="358"/>
      <c r="AC57" s="358"/>
      <c r="AD57" s="358"/>
      <c r="AE57" s="359"/>
      <c r="AF57" s="329" t="s">
        <v>877</v>
      </c>
    </row>
    <row r="58" spans="1:87" x14ac:dyDescent="0.25">
      <c r="A58" s="323"/>
      <c r="B58" s="340">
        <v>44728</v>
      </c>
      <c r="C58" s="255">
        <v>4</v>
      </c>
      <c r="D58" s="325">
        <v>4</v>
      </c>
      <c r="E58" s="341">
        <v>4</v>
      </c>
      <c r="F58" s="341">
        <v>2</v>
      </c>
      <c r="G58" s="255" t="s">
        <v>19</v>
      </c>
      <c r="H58" s="325">
        <v>1</v>
      </c>
      <c r="I58" s="347"/>
      <c r="J58" s="347"/>
      <c r="K58" s="347"/>
      <c r="L58" s="347"/>
      <c r="M58" s="347"/>
      <c r="N58" s="347"/>
      <c r="O58" s="347"/>
      <c r="P58" s="347"/>
      <c r="Q58" s="342">
        <f t="shared" si="4"/>
        <v>15</v>
      </c>
      <c r="R58" s="327">
        <v>258</v>
      </c>
      <c r="S58" s="248">
        <v>258</v>
      </c>
      <c r="T58" s="248">
        <v>258</v>
      </c>
      <c r="U58" s="248">
        <v>256</v>
      </c>
      <c r="V58" s="326">
        <v>0</v>
      </c>
      <c r="W58" s="248">
        <v>0</v>
      </c>
      <c r="X58" s="358"/>
      <c r="Y58" s="358"/>
      <c r="Z58" s="358"/>
      <c r="AA58" s="358"/>
      <c r="AB58" s="358"/>
      <c r="AC58" s="358"/>
      <c r="AD58" s="358"/>
      <c r="AE58" s="359"/>
      <c r="AF58" s="329" t="s">
        <v>882</v>
      </c>
    </row>
    <row r="59" spans="1:87" x14ac:dyDescent="0.25">
      <c r="A59" s="323"/>
      <c r="B59" s="340">
        <v>44731</v>
      </c>
      <c r="C59" s="255">
        <v>1</v>
      </c>
      <c r="D59" s="325">
        <v>2</v>
      </c>
      <c r="E59" s="341">
        <v>1</v>
      </c>
      <c r="F59" s="341">
        <v>1</v>
      </c>
      <c r="G59" s="255" t="s">
        <v>19</v>
      </c>
      <c r="H59" s="325">
        <v>0</v>
      </c>
      <c r="I59" s="347"/>
      <c r="J59" s="347"/>
      <c r="K59" s="347"/>
      <c r="L59" s="347"/>
      <c r="M59" s="347"/>
      <c r="N59" s="347"/>
      <c r="O59" s="347"/>
      <c r="P59" s="347"/>
      <c r="Q59" s="342">
        <f t="shared" si="4"/>
        <v>5</v>
      </c>
      <c r="R59" s="327">
        <v>72</v>
      </c>
      <c r="S59" s="248">
        <v>72</v>
      </c>
      <c r="T59" s="248">
        <v>72</v>
      </c>
      <c r="U59" s="248">
        <v>47</v>
      </c>
      <c r="V59" s="326">
        <v>0</v>
      </c>
      <c r="W59" s="248"/>
      <c r="X59" s="358"/>
      <c r="Y59" s="358"/>
      <c r="Z59" s="358"/>
      <c r="AA59" s="358"/>
      <c r="AB59" s="358"/>
      <c r="AC59" s="358"/>
      <c r="AD59" s="358"/>
      <c r="AE59" s="359"/>
      <c r="AF59" s="329" t="s">
        <v>877</v>
      </c>
    </row>
    <row r="60" spans="1:87" x14ac:dyDescent="0.25">
      <c r="A60" s="323"/>
      <c r="B60" s="340">
        <v>44742</v>
      </c>
      <c r="C60" s="255">
        <v>2</v>
      </c>
      <c r="D60" s="325">
        <v>4</v>
      </c>
      <c r="E60" s="341">
        <v>0</v>
      </c>
      <c r="F60" s="341">
        <v>0</v>
      </c>
      <c r="G60" s="255" t="s">
        <v>19</v>
      </c>
      <c r="H60" s="325">
        <v>0</v>
      </c>
      <c r="I60" s="347"/>
      <c r="J60" s="347"/>
      <c r="K60" s="347"/>
      <c r="L60" s="347"/>
      <c r="M60" s="347"/>
      <c r="N60" s="347"/>
      <c r="O60" s="347"/>
      <c r="P60" s="347"/>
      <c r="Q60" s="342">
        <f t="shared" si="4"/>
        <v>6</v>
      </c>
      <c r="R60" s="327">
        <v>264</v>
      </c>
      <c r="S60" s="248">
        <v>258</v>
      </c>
      <c r="T60" s="248">
        <v>248</v>
      </c>
      <c r="U60" s="248">
        <v>168</v>
      </c>
      <c r="V60" s="326">
        <v>0</v>
      </c>
      <c r="W60" s="248">
        <v>0</v>
      </c>
      <c r="X60" s="358"/>
      <c r="Y60" s="358"/>
      <c r="Z60" s="358"/>
      <c r="AA60" s="358"/>
      <c r="AB60" s="358"/>
      <c r="AC60" s="358"/>
      <c r="AD60" s="358"/>
      <c r="AE60" s="359"/>
      <c r="AF60" s="329" t="s">
        <v>883</v>
      </c>
    </row>
    <row r="61" spans="1:87" x14ac:dyDescent="0.25">
      <c r="A61" s="323"/>
      <c r="B61" s="340">
        <v>44749</v>
      </c>
      <c r="C61" s="255">
        <v>1</v>
      </c>
      <c r="D61" s="325">
        <v>2</v>
      </c>
      <c r="E61" s="341">
        <v>0</v>
      </c>
      <c r="F61" s="341">
        <v>0</v>
      </c>
      <c r="G61" s="255" t="s">
        <v>19</v>
      </c>
      <c r="H61" s="325">
        <v>0</v>
      </c>
      <c r="I61" s="347"/>
      <c r="J61" s="347"/>
      <c r="K61" s="347"/>
      <c r="L61" s="347"/>
      <c r="M61" s="347"/>
      <c r="N61" s="347"/>
      <c r="O61" s="347"/>
      <c r="P61" s="347"/>
      <c r="Q61" s="342">
        <f t="shared" si="4"/>
        <v>3</v>
      </c>
      <c r="R61" s="327">
        <v>146</v>
      </c>
      <c r="S61" s="248">
        <v>148</v>
      </c>
      <c r="T61" s="248">
        <v>96</v>
      </c>
      <c r="U61" s="248">
        <v>3</v>
      </c>
      <c r="V61" s="326">
        <v>0</v>
      </c>
      <c r="W61" s="248">
        <v>0</v>
      </c>
      <c r="X61" s="358"/>
      <c r="Y61" s="358"/>
      <c r="Z61" s="358"/>
      <c r="AA61" s="358"/>
      <c r="AB61" s="358"/>
      <c r="AC61" s="358"/>
      <c r="AD61" s="358"/>
      <c r="AE61" s="359"/>
      <c r="AF61" s="329" t="s">
        <v>884</v>
      </c>
    </row>
    <row r="62" spans="1:87" s="257" customFormat="1" ht="13.8" thickBot="1" x14ac:dyDescent="0.3">
      <c r="A62" s="296"/>
      <c r="B62" s="287"/>
      <c r="C62" s="263"/>
      <c r="D62" s="263"/>
      <c r="E62" s="263"/>
      <c r="F62" s="263"/>
      <c r="G62" s="288"/>
      <c r="H62" s="263"/>
      <c r="I62" s="348"/>
      <c r="J62" s="348"/>
      <c r="K62" s="348"/>
      <c r="L62" s="348"/>
      <c r="M62" s="348"/>
      <c r="N62" s="348"/>
      <c r="O62" s="348"/>
      <c r="P62" s="348"/>
      <c r="Q62" s="297"/>
      <c r="R62" s="305"/>
      <c r="S62" s="264"/>
      <c r="T62" s="264"/>
      <c r="U62" s="264"/>
      <c r="V62" s="264"/>
      <c r="W62" s="264"/>
      <c r="X62" s="356"/>
      <c r="Y62" s="356"/>
      <c r="Z62" s="356"/>
      <c r="AA62" s="356"/>
      <c r="AB62" s="356"/>
      <c r="AC62" s="356"/>
      <c r="AD62" s="356"/>
      <c r="AE62" s="357"/>
      <c r="AF62" s="302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</row>
    <row r="63" spans="1:87" x14ac:dyDescent="0.25">
      <c r="A63" s="295" t="s">
        <v>118</v>
      </c>
      <c r="B63" s="266">
        <v>44552</v>
      </c>
      <c r="C63" s="270">
        <v>0</v>
      </c>
      <c r="D63" s="268">
        <v>0</v>
      </c>
      <c r="E63" s="270">
        <v>0</v>
      </c>
      <c r="F63" s="270">
        <v>0</v>
      </c>
      <c r="G63" s="270">
        <v>0</v>
      </c>
      <c r="H63" s="270">
        <v>0</v>
      </c>
      <c r="I63" s="344"/>
      <c r="J63" s="344"/>
      <c r="K63" s="344"/>
      <c r="L63" s="344"/>
      <c r="M63" s="344"/>
      <c r="N63" s="344"/>
      <c r="O63" s="344"/>
      <c r="P63" s="344"/>
      <c r="Q63" s="322">
        <f t="shared" ref="Q63:Q70" si="5">SUM(C63:P63)</f>
        <v>0</v>
      </c>
      <c r="R63" s="316"/>
      <c r="S63" s="268"/>
      <c r="T63" s="289"/>
      <c r="U63" s="289"/>
      <c r="V63" s="289"/>
      <c r="W63" s="289"/>
      <c r="X63" s="351"/>
      <c r="Y63" s="351"/>
      <c r="Z63" s="351"/>
      <c r="AA63" s="351"/>
      <c r="AB63" s="351"/>
      <c r="AC63" s="351"/>
      <c r="AD63" s="351"/>
      <c r="AE63" s="352"/>
      <c r="AF63" s="303" t="s">
        <v>829</v>
      </c>
    </row>
    <row r="64" spans="1:87" x14ac:dyDescent="0.25">
      <c r="A64" s="294"/>
      <c r="B64" s="146">
        <v>44588</v>
      </c>
      <c r="C64" s="162" t="s">
        <v>833</v>
      </c>
      <c r="D64" s="161" t="s">
        <v>833</v>
      </c>
      <c r="E64" s="162">
        <v>2</v>
      </c>
      <c r="F64" s="162">
        <v>5</v>
      </c>
      <c r="G64" s="162">
        <v>0</v>
      </c>
      <c r="H64" s="162">
        <v>4</v>
      </c>
      <c r="I64" s="345"/>
      <c r="J64" s="345"/>
      <c r="K64" s="345"/>
      <c r="L64" s="345"/>
      <c r="M64" s="345"/>
      <c r="N64" s="345"/>
      <c r="O64" s="345"/>
      <c r="P64" s="345"/>
      <c r="Q64" s="321">
        <f t="shared" si="5"/>
        <v>11</v>
      </c>
      <c r="R64" s="317">
        <v>0</v>
      </c>
      <c r="S64" s="161">
        <v>0</v>
      </c>
      <c r="T64" s="138">
        <v>730.7</v>
      </c>
      <c r="U64" s="138">
        <v>176.8</v>
      </c>
      <c r="V64" s="138">
        <v>71.2</v>
      </c>
      <c r="W64" s="138">
        <v>502.7</v>
      </c>
      <c r="X64" s="354"/>
      <c r="Y64" s="354"/>
      <c r="Z64" s="354"/>
      <c r="AA64" s="354"/>
      <c r="AB64" s="354"/>
      <c r="AC64" s="354"/>
      <c r="AD64" s="354"/>
      <c r="AE64" s="355"/>
      <c r="AF64" s="304" t="s">
        <v>834</v>
      </c>
    </row>
    <row r="65" spans="1:87" x14ac:dyDescent="0.25">
      <c r="A65" s="323"/>
      <c r="B65" s="324">
        <v>44616</v>
      </c>
      <c r="C65" s="325">
        <v>0</v>
      </c>
      <c r="D65" s="326">
        <v>0</v>
      </c>
      <c r="E65" s="325">
        <v>3</v>
      </c>
      <c r="F65" s="325">
        <v>5</v>
      </c>
      <c r="G65" s="325">
        <v>1</v>
      </c>
      <c r="H65" s="325">
        <v>4</v>
      </c>
      <c r="I65" s="347"/>
      <c r="J65" s="347"/>
      <c r="K65" s="347"/>
      <c r="L65" s="347"/>
      <c r="M65" s="347"/>
      <c r="N65" s="347"/>
      <c r="O65" s="347"/>
      <c r="P65" s="347"/>
      <c r="Q65" s="321">
        <f t="shared" si="5"/>
        <v>13</v>
      </c>
      <c r="R65" s="338">
        <v>55</v>
      </c>
      <c r="S65" s="326">
        <v>4</v>
      </c>
      <c r="T65" s="339">
        <v>305</v>
      </c>
      <c r="U65" s="339">
        <v>302</v>
      </c>
      <c r="V65" s="339">
        <v>86</v>
      </c>
      <c r="W65" s="339">
        <v>415</v>
      </c>
      <c r="X65" s="358"/>
      <c r="Y65" s="358"/>
      <c r="Z65" s="358"/>
      <c r="AA65" s="358"/>
      <c r="AB65" s="358"/>
      <c r="AC65" s="358"/>
      <c r="AD65" s="358"/>
      <c r="AE65" s="359"/>
      <c r="AF65" s="329" t="s">
        <v>849</v>
      </c>
    </row>
    <row r="66" spans="1:87" x14ac:dyDescent="0.25">
      <c r="A66" s="323"/>
      <c r="B66" s="324">
        <v>44644</v>
      </c>
      <c r="C66" s="325">
        <v>235</v>
      </c>
      <c r="D66" s="326">
        <v>0</v>
      </c>
      <c r="E66" s="325">
        <v>18</v>
      </c>
      <c r="F66" s="325">
        <v>215</v>
      </c>
      <c r="G66" s="325">
        <v>42</v>
      </c>
      <c r="H66" s="325">
        <v>228</v>
      </c>
      <c r="I66" s="347"/>
      <c r="J66" s="347"/>
      <c r="K66" s="347"/>
      <c r="L66" s="347"/>
      <c r="M66" s="347"/>
      <c r="N66" s="347"/>
      <c r="O66" s="347"/>
      <c r="P66" s="347"/>
      <c r="Q66" s="342">
        <f t="shared" si="5"/>
        <v>738</v>
      </c>
      <c r="R66" s="338">
        <v>558</v>
      </c>
      <c r="S66" s="326">
        <v>0.6</v>
      </c>
      <c r="T66" s="339">
        <v>304</v>
      </c>
      <c r="U66" s="339">
        <v>157</v>
      </c>
      <c r="V66" s="339">
        <v>187</v>
      </c>
      <c r="W66" s="339">
        <v>381</v>
      </c>
      <c r="X66" s="358"/>
      <c r="Y66" s="358"/>
      <c r="Z66" s="358"/>
      <c r="AA66" s="358"/>
      <c r="AB66" s="358"/>
      <c r="AC66" s="358"/>
      <c r="AD66" s="358"/>
      <c r="AE66" s="359"/>
      <c r="AF66" s="329" t="s">
        <v>857</v>
      </c>
    </row>
    <row r="67" spans="1:87" x14ac:dyDescent="0.25">
      <c r="A67" s="323"/>
      <c r="B67" s="324">
        <v>44679</v>
      </c>
      <c r="C67" s="325">
        <v>10</v>
      </c>
      <c r="D67" s="364" t="s">
        <v>833</v>
      </c>
      <c r="E67" s="325">
        <v>3</v>
      </c>
      <c r="F67" s="325">
        <v>2</v>
      </c>
      <c r="G67" s="325">
        <v>3</v>
      </c>
      <c r="H67" s="325">
        <v>5</v>
      </c>
      <c r="I67" s="347"/>
      <c r="J67" s="347"/>
      <c r="K67" s="347"/>
      <c r="L67" s="347"/>
      <c r="M67" s="347"/>
      <c r="N67" s="347"/>
      <c r="O67" s="347"/>
      <c r="P67" s="347"/>
      <c r="Q67" s="342">
        <f t="shared" si="5"/>
        <v>23</v>
      </c>
      <c r="R67" s="338">
        <v>578.79999999999995</v>
      </c>
      <c r="S67" s="326">
        <v>0.6</v>
      </c>
      <c r="T67" s="339">
        <v>260.7</v>
      </c>
      <c r="U67" s="339">
        <v>91.3</v>
      </c>
      <c r="V67" s="339">
        <v>336.9</v>
      </c>
      <c r="W67" s="339">
        <v>102.9</v>
      </c>
      <c r="X67" s="358"/>
      <c r="Y67" s="358"/>
      <c r="Z67" s="358"/>
      <c r="AA67" s="358"/>
      <c r="AB67" s="358"/>
      <c r="AC67" s="358"/>
      <c r="AD67" s="358"/>
      <c r="AE67" s="359"/>
      <c r="AF67" s="329" t="s">
        <v>866</v>
      </c>
    </row>
    <row r="68" spans="1:87" x14ac:dyDescent="0.25">
      <c r="A68" s="323"/>
      <c r="B68" s="324">
        <v>44707</v>
      </c>
      <c r="C68" s="325">
        <v>90</v>
      </c>
      <c r="D68" s="364">
        <v>44</v>
      </c>
      <c r="E68" s="325">
        <v>82</v>
      </c>
      <c r="F68" s="325">
        <v>62</v>
      </c>
      <c r="G68" s="325">
        <v>91</v>
      </c>
      <c r="H68" s="325">
        <v>44</v>
      </c>
      <c r="I68" s="347"/>
      <c r="J68" s="347"/>
      <c r="K68" s="347"/>
      <c r="L68" s="347"/>
      <c r="M68" s="347"/>
      <c r="N68" s="347"/>
      <c r="O68" s="347"/>
      <c r="P68" s="347"/>
      <c r="Q68" s="342">
        <f t="shared" si="5"/>
        <v>413</v>
      </c>
      <c r="R68" s="338">
        <v>676.3</v>
      </c>
      <c r="S68" s="326">
        <v>33.4</v>
      </c>
      <c r="T68" s="339">
        <v>270.89999999999998</v>
      </c>
      <c r="U68" s="339">
        <v>125.6</v>
      </c>
      <c r="V68" s="339">
        <v>125.2</v>
      </c>
      <c r="W68" s="339">
        <v>105.5</v>
      </c>
      <c r="X68" s="358"/>
      <c r="Y68" s="358"/>
      <c r="Z68" s="358"/>
      <c r="AA68" s="358"/>
      <c r="AB68" s="358"/>
      <c r="AC68" s="358"/>
      <c r="AD68" s="358"/>
      <c r="AE68" s="359"/>
      <c r="AF68" s="329" t="s">
        <v>880</v>
      </c>
    </row>
    <row r="69" spans="1:87" x14ac:dyDescent="0.25">
      <c r="A69" s="323"/>
      <c r="B69" s="324">
        <v>44742</v>
      </c>
      <c r="C69" s="325">
        <v>23</v>
      </c>
      <c r="D69" s="364">
        <v>13</v>
      </c>
      <c r="E69" s="325">
        <v>23</v>
      </c>
      <c r="F69" s="325">
        <v>21</v>
      </c>
      <c r="G69" s="325">
        <v>24</v>
      </c>
      <c r="H69" s="325">
        <v>15</v>
      </c>
      <c r="I69" s="347"/>
      <c r="J69" s="347"/>
      <c r="K69" s="347"/>
      <c r="L69" s="347"/>
      <c r="M69" s="347"/>
      <c r="N69" s="347"/>
      <c r="O69" s="347"/>
      <c r="P69" s="347"/>
      <c r="Q69" s="342">
        <f t="shared" si="5"/>
        <v>119</v>
      </c>
      <c r="R69" s="338">
        <v>837.7</v>
      </c>
      <c r="S69" s="326">
        <v>643.20000000000005</v>
      </c>
      <c r="T69" s="339">
        <v>805.6</v>
      </c>
      <c r="U69" s="339">
        <v>644.79999999999995</v>
      </c>
      <c r="V69" s="339">
        <v>602</v>
      </c>
      <c r="W69" s="339">
        <v>436.7</v>
      </c>
      <c r="X69" s="358"/>
      <c r="Y69" s="358"/>
      <c r="Z69" s="358"/>
      <c r="AA69" s="358"/>
      <c r="AB69" s="358"/>
      <c r="AC69" s="358"/>
      <c r="AD69" s="358"/>
      <c r="AE69" s="359"/>
      <c r="AF69" s="329" t="s">
        <v>881</v>
      </c>
    </row>
    <row r="70" spans="1:87" x14ac:dyDescent="0.25">
      <c r="A70" s="323"/>
      <c r="B70" s="324">
        <v>44770</v>
      </c>
      <c r="C70" s="325">
        <v>10</v>
      </c>
      <c r="D70" s="364" t="s">
        <v>833</v>
      </c>
      <c r="E70" s="325">
        <v>6</v>
      </c>
      <c r="F70" s="325" t="s">
        <v>833</v>
      </c>
      <c r="G70" s="325">
        <v>21</v>
      </c>
      <c r="H70" s="325">
        <v>2</v>
      </c>
      <c r="I70" s="347"/>
      <c r="J70" s="347"/>
      <c r="K70" s="347"/>
      <c r="L70" s="347"/>
      <c r="M70" s="347"/>
      <c r="N70" s="347"/>
      <c r="O70" s="347"/>
      <c r="P70" s="347"/>
      <c r="Q70" s="342">
        <f t="shared" si="5"/>
        <v>39</v>
      </c>
      <c r="R70" s="338">
        <v>654</v>
      </c>
      <c r="S70" s="326">
        <v>0</v>
      </c>
      <c r="T70" s="339">
        <v>442.1</v>
      </c>
      <c r="U70" s="339">
        <v>0</v>
      </c>
      <c r="V70" s="339">
        <v>69.3</v>
      </c>
      <c r="W70" s="339">
        <v>108.3</v>
      </c>
      <c r="X70" s="358"/>
      <c r="Y70" s="358"/>
      <c r="Z70" s="358"/>
      <c r="AA70" s="358"/>
      <c r="AB70" s="358"/>
      <c r="AC70" s="358"/>
      <c r="AD70" s="358"/>
      <c r="AE70" s="359"/>
      <c r="AF70" s="329" t="s">
        <v>886</v>
      </c>
    </row>
    <row r="71" spans="1:87" s="257" customFormat="1" ht="13.8" thickBot="1" x14ac:dyDescent="0.3">
      <c r="A71" s="292"/>
      <c r="B71" s="262"/>
      <c r="C71" s="261"/>
      <c r="D71" s="281"/>
      <c r="E71" s="281"/>
      <c r="F71" s="281"/>
      <c r="G71" s="281"/>
      <c r="H71" s="281"/>
      <c r="I71" s="349"/>
      <c r="J71" s="346"/>
      <c r="K71" s="346"/>
      <c r="L71" s="346"/>
      <c r="M71" s="346"/>
      <c r="N71" s="346"/>
      <c r="O71" s="346"/>
      <c r="P71" s="346"/>
      <c r="Q71" s="297"/>
      <c r="R71" s="292"/>
      <c r="S71" s="261"/>
      <c r="T71" s="261"/>
      <c r="U71" s="261"/>
      <c r="V71" s="261"/>
      <c r="W71" s="261"/>
      <c r="X71" s="346"/>
      <c r="Y71" s="346"/>
      <c r="Z71" s="346"/>
      <c r="AA71" s="346"/>
      <c r="AB71" s="346"/>
      <c r="AC71" s="346"/>
      <c r="AD71" s="346"/>
      <c r="AE71" s="360"/>
      <c r="AF71" s="302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</row>
    <row r="72" spans="1:87" s="25" customFormat="1" x14ac:dyDescent="0.25">
      <c r="A72" s="103" t="s">
        <v>842</v>
      </c>
      <c r="B72" s="258"/>
      <c r="D72" s="33"/>
      <c r="E72" s="33"/>
      <c r="F72" s="33"/>
      <c r="G72" s="33"/>
      <c r="H72" s="33"/>
      <c r="I72" s="33"/>
    </row>
    <row r="73" spans="1:87" x14ac:dyDescent="0.25">
      <c r="A73" s="95" t="s">
        <v>841</v>
      </c>
      <c r="C73"/>
      <c r="D73" s="11"/>
      <c r="E73" s="11"/>
      <c r="F73" s="11"/>
      <c r="G73" s="11"/>
      <c r="H73" s="11"/>
      <c r="I73" s="11"/>
      <c r="R73"/>
      <c r="S73"/>
      <c r="T73"/>
      <c r="U73"/>
      <c r="V73"/>
      <c r="W73"/>
    </row>
    <row r="74" spans="1:87" x14ac:dyDescent="0.25">
      <c r="C74"/>
      <c r="D74" s="11"/>
      <c r="E74" s="11"/>
      <c r="F74" s="11"/>
      <c r="G74" s="11"/>
      <c r="H74" s="11"/>
      <c r="I74" s="11"/>
      <c r="R74"/>
      <c r="S74"/>
      <c r="T74"/>
      <c r="U74"/>
      <c r="V74"/>
      <c r="W74"/>
    </row>
    <row r="75" spans="1:87" x14ac:dyDescent="0.25">
      <c r="C75"/>
      <c r="D75" s="11"/>
      <c r="E75" s="11"/>
      <c r="F75" s="11"/>
      <c r="G75" s="11"/>
      <c r="H75" s="11"/>
      <c r="I75" s="11"/>
      <c r="R75"/>
      <c r="S75"/>
      <c r="T75"/>
      <c r="U75"/>
      <c r="V75"/>
      <c r="W75"/>
    </row>
    <row r="76" spans="1:87" x14ac:dyDescent="0.25">
      <c r="C76"/>
      <c r="D76" s="11"/>
      <c r="E76" s="11"/>
      <c r="F76" s="11"/>
      <c r="G76" s="11"/>
      <c r="H76" s="11"/>
      <c r="I76" s="11"/>
      <c r="R76"/>
      <c r="S76"/>
      <c r="T76"/>
      <c r="U76"/>
      <c r="V76"/>
      <c r="W76"/>
    </row>
    <row r="77" spans="1:87" x14ac:dyDescent="0.25">
      <c r="C77"/>
      <c r="D77" s="11"/>
      <c r="E77" s="11"/>
      <c r="F77" s="11"/>
      <c r="G77" s="11"/>
      <c r="H77" s="11"/>
      <c r="I77" s="11"/>
      <c r="R77"/>
      <c r="S77"/>
      <c r="T77"/>
      <c r="U77"/>
      <c r="V77"/>
      <c r="W77"/>
    </row>
    <row r="78" spans="1:87" x14ac:dyDescent="0.25">
      <c r="C78"/>
      <c r="D78" s="11"/>
      <c r="E78" s="11"/>
      <c r="F78" s="11"/>
      <c r="G78" s="11"/>
      <c r="H78" s="11"/>
      <c r="I78" s="11"/>
      <c r="R78"/>
      <c r="S78"/>
      <c r="T78"/>
      <c r="U78"/>
      <c r="V78"/>
      <c r="W78"/>
    </row>
    <row r="79" spans="1:87" x14ac:dyDescent="0.25">
      <c r="C79"/>
      <c r="D79" s="11"/>
      <c r="E79" s="11"/>
      <c r="F79" s="11"/>
      <c r="G79" s="11"/>
      <c r="H79" s="11"/>
      <c r="I79" s="11"/>
      <c r="R79"/>
      <c r="S79"/>
      <c r="T79"/>
      <c r="U79"/>
      <c r="V79"/>
      <c r="W79"/>
    </row>
    <row r="80" spans="1:87" x14ac:dyDescent="0.25">
      <c r="C80"/>
      <c r="D80" s="11"/>
      <c r="E80" s="11"/>
      <c r="F80" s="11"/>
      <c r="G80" s="11"/>
      <c r="H80" s="11"/>
      <c r="I80" s="11"/>
      <c r="R80"/>
      <c r="S80"/>
      <c r="T80"/>
      <c r="U80"/>
      <c r="V80"/>
      <c r="W80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3.2" x14ac:dyDescent="0.25"/>
  <cols>
    <col min="3" max="3" width="12" style="4" customWidth="1"/>
    <col min="8" max="9" width="9.109375" style="2" customWidth="1"/>
  </cols>
  <sheetData>
    <row r="1" spans="1:20" x14ac:dyDescent="0.25">
      <c r="A1" s="8" t="s">
        <v>101</v>
      </c>
    </row>
    <row r="3" spans="1:20" x14ac:dyDescent="0.25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5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5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5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5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5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5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5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5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5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5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5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5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5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5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5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5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5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5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5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5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5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5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5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5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5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5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5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5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5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5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5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5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5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5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5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5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5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5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5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5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5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5">
      <c r="H46" s="5"/>
      <c r="I46" s="5"/>
    </row>
    <row r="47" spans="1:10" x14ac:dyDescent="0.25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5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5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5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5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5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5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5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5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5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5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5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5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5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5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5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5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5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5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5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5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5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5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5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5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5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5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5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5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5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5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5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5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5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5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5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5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5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5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6" x14ac:dyDescent="0.3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5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5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5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5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5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5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5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5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6" x14ac:dyDescent="0.3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5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5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5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5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5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5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5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5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5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5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5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5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5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5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5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5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5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5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6" x14ac:dyDescent="0.3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5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6" x14ac:dyDescent="0.3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5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5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5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5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5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5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5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5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5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5">
      <c r="H127" s="5"/>
      <c r="I127" s="5"/>
    </row>
    <row r="128" spans="1:10" x14ac:dyDescent="0.25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5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5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5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5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5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5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5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5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5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5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5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5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5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5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5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5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5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5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5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5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5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5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5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5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5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5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5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5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5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5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5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5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5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5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5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5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5">
      <c r="H165" s="5"/>
      <c r="I165" s="5"/>
    </row>
    <row r="166" spans="1:10" x14ac:dyDescent="0.25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5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5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5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5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5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5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5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5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5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5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5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5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5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5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5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5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5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5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5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5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5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5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5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5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5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5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5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5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5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5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5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5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5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5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5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5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3.2" x14ac:dyDescent="0.25"/>
  <cols>
    <col min="2" max="2" width="9.6640625" style="51" bestFit="1" customWidth="1"/>
    <col min="3" max="16" width="8.33203125" customWidth="1"/>
    <col min="17" max="17" width="8.33203125" style="25" customWidth="1"/>
    <col min="18" max="27" width="8.33203125" customWidth="1"/>
    <col min="28" max="28" width="8.44140625" customWidth="1"/>
    <col min="29" max="30" width="8.33203125" customWidth="1"/>
    <col min="31" max="31" width="8.33203125" style="25" customWidth="1"/>
    <col min="32" max="32" width="8.33203125" customWidth="1"/>
    <col min="39" max="39" width="9.109375" style="25" customWidth="1"/>
  </cols>
  <sheetData>
    <row r="1" spans="1:39" x14ac:dyDescent="0.25">
      <c r="A1" s="8" t="s">
        <v>102</v>
      </c>
      <c r="B1" s="50"/>
      <c r="F1" s="2"/>
      <c r="G1" s="2"/>
    </row>
    <row r="2" spans="1:39" x14ac:dyDescent="0.25">
      <c r="B2" s="50"/>
      <c r="F2" s="2"/>
      <c r="G2" s="2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49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5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5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5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5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5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5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5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5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5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5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5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5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5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5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5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5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5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5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5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5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5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5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5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5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5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5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5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5">
      <c r="B38" s="21"/>
      <c r="F38" s="5"/>
      <c r="G38" s="5"/>
      <c r="P38" s="25"/>
      <c r="Q38" s="26"/>
      <c r="AE38" s="14"/>
      <c r="AM38" s="14"/>
    </row>
    <row r="39" spans="1:39" x14ac:dyDescent="0.25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5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5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5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5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5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5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5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5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5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5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5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5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5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5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5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5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5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5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5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5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5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5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5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5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5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5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5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5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5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5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5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5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5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5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5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5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5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5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5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5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5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5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5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5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5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5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5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5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5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5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5">
      <c r="B90" s="50"/>
      <c r="F90" s="5"/>
      <c r="G90" s="5"/>
      <c r="P90" s="25"/>
    </row>
    <row r="91" spans="1:39" x14ac:dyDescent="0.25">
      <c r="B91" s="50"/>
      <c r="F91" s="5"/>
      <c r="G91" s="5"/>
      <c r="P91" s="25"/>
    </row>
    <row r="92" spans="1:39" x14ac:dyDescent="0.25">
      <c r="B92" s="50"/>
      <c r="F92" s="5"/>
      <c r="G92" s="5"/>
      <c r="P92" s="25"/>
    </row>
    <row r="93" spans="1:39" x14ac:dyDescent="0.25">
      <c r="B93" s="50"/>
      <c r="F93" s="5"/>
      <c r="G93" s="5"/>
      <c r="P93" s="25"/>
    </row>
    <row r="94" spans="1:39" x14ac:dyDescent="0.25">
      <c r="B94" s="50"/>
      <c r="F94" s="5"/>
      <c r="G94" s="5"/>
      <c r="P94" s="25"/>
    </row>
    <row r="95" spans="1:39" x14ac:dyDescent="0.25">
      <c r="B95" s="50"/>
      <c r="F95" s="5"/>
      <c r="G95" s="5"/>
      <c r="P95" s="25"/>
    </row>
    <row r="96" spans="1:39" x14ac:dyDescent="0.25">
      <c r="B96" s="50"/>
      <c r="F96" s="5"/>
      <c r="G96" s="5"/>
      <c r="P96" s="25"/>
    </row>
    <row r="97" spans="2:16" x14ac:dyDescent="0.25">
      <c r="B97" s="50"/>
      <c r="F97" s="5"/>
      <c r="G97" s="5"/>
      <c r="P97" s="25"/>
    </row>
    <row r="98" spans="2:16" x14ac:dyDescent="0.25">
      <c r="B98" s="50"/>
      <c r="F98" s="5"/>
      <c r="G98" s="5"/>
      <c r="P98" s="25"/>
    </row>
    <row r="99" spans="2:16" x14ac:dyDescent="0.25">
      <c r="B99" s="50"/>
      <c r="F99" s="5"/>
      <c r="G99" s="5"/>
      <c r="P99" s="25"/>
    </row>
    <row r="100" spans="2:16" x14ac:dyDescent="0.25">
      <c r="B100" s="50"/>
      <c r="F100" s="5"/>
      <c r="G100" s="5"/>
      <c r="P100" s="25"/>
    </row>
    <row r="101" spans="2:16" x14ac:dyDescent="0.25">
      <c r="B101" s="50"/>
      <c r="F101" s="5"/>
      <c r="G101" s="5"/>
      <c r="P101" s="25"/>
    </row>
    <row r="102" spans="2:16" x14ac:dyDescent="0.25">
      <c r="B102" s="50"/>
      <c r="F102" s="5"/>
      <c r="G102" s="5"/>
      <c r="P102" s="25"/>
    </row>
    <row r="103" spans="2:16" x14ac:dyDescent="0.25">
      <c r="B103" s="50"/>
      <c r="F103" s="5"/>
      <c r="G103" s="5"/>
      <c r="P103" s="25"/>
    </row>
    <row r="104" spans="2:16" x14ac:dyDescent="0.25">
      <c r="B104" s="50"/>
      <c r="F104" s="5"/>
      <c r="G104" s="5"/>
      <c r="P104" s="25"/>
    </row>
    <row r="105" spans="2:16" x14ac:dyDescent="0.25">
      <c r="B105" s="50"/>
      <c r="F105" s="5"/>
      <c r="G105" s="5"/>
      <c r="P105" s="25"/>
    </row>
    <row r="106" spans="2:16" x14ac:dyDescent="0.25">
      <c r="B106" s="50"/>
      <c r="F106" s="5"/>
      <c r="G106" s="5"/>
      <c r="P106" s="25"/>
    </row>
    <row r="107" spans="2:16" x14ac:dyDescent="0.25">
      <c r="B107" s="50"/>
      <c r="F107" s="5"/>
      <c r="G107" s="5"/>
      <c r="P107" s="25"/>
    </row>
    <row r="108" spans="2:16" x14ac:dyDescent="0.25">
      <c r="B108" s="50"/>
      <c r="F108" s="5"/>
      <c r="G108" s="5"/>
      <c r="P108" s="25"/>
    </row>
    <row r="109" spans="2:16" x14ac:dyDescent="0.25">
      <c r="B109" s="50"/>
      <c r="F109" s="5"/>
      <c r="G109" s="5"/>
      <c r="P109" s="25"/>
    </row>
    <row r="110" spans="2:16" x14ac:dyDescent="0.25">
      <c r="B110" s="50"/>
      <c r="F110" s="5"/>
      <c r="G110" s="5"/>
      <c r="P110" s="25"/>
    </row>
    <row r="111" spans="2:16" x14ac:dyDescent="0.25">
      <c r="B111" s="50"/>
      <c r="F111" s="5"/>
      <c r="G111" s="5"/>
      <c r="P111" s="25"/>
    </row>
    <row r="112" spans="2:16" x14ac:dyDescent="0.25">
      <c r="B112" s="50"/>
      <c r="F112" s="5"/>
      <c r="G112" s="5"/>
      <c r="P112" s="25"/>
    </row>
    <row r="113" spans="2:16" x14ac:dyDescent="0.25">
      <c r="B113" s="50"/>
      <c r="F113" s="5"/>
      <c r="G113" s="5"/>
      <c r="P113" s="25"/>
    </row>
    <row r="114" spans="2:16" x14ac:dyDescent="0.25">
      <c r="B114" s="50"/>
      <c r="F114" s="5"/>
      <c r="G114" s="5"/>
      <c r="P114" s="25"/>
    </row>
    <row r="115" spans="2:16" x14ac:dyDescent="0.25">
      <c r="B115" s="50"/>
      <c r="F115" s="5"/>
      <c r="G115" s="5"/>
      <c r="P115" s="25"/>
    </row>
    <row r="116" spans="2:16" x14ac:dyDescent="0.25">
      <c r="B116" s="50"/>
      <c r="F116" s="5"/>
      <c r="G116" s="5"/>
      <c r="P116" s="25"/>
    </row>
    <row r="117" spans="2:16" x14ac:dyDescent="0.25">
      <c r="B117" s="50"/>
      <c r="F117" s="5"/>
      <c r="G117" s="5"/>
      <c r="P117" s="25"/>
    </row>
    <row r="118" spans="2:16" x14ac:dyDescent="0.25">
      <c r="B118" s="50"/>
      <c r="F118" s="5"/>
      <c r="G118" s="5"/>
      <c r="P118" s="25"/>
    </row>
    <row r="119" spans="2:16" x14ac:dyDescent="0.25">
      <c r="B119" s="50"/>
      <c r="F119" s="5"/>
      <c r="G119" s="5"/>
      <c r="P119" s="25"/>
    </row>
    <row r="120" spans="2:16" x14ac:dyDescent="0.25">
      <c r="B120" s="50"/>
      <c r="F120" s="5"/>
      <c r="G120" s="5"/>
      <c r="P120" s="25"/>
    </row>
    <row r="121" spans="2:16" x14ac:dyDescent="0.25">
      <c r="B121" s="50"/>
      <c r="F121" s="5"/>
      <c r="G121" s="5"/>
      <c r="P121" s="25"/>
    </row>
    <row r="122" spans="2:16" x14ac:dyDescent="0.25">
      <c r="B122" s="50"/>
      <c r="F122" s="2"/>
      <c r="G122" s="2"/>
      <c r="P122" s="25"/>
    </row>
    <row r="123" spans="2:16" x14ac:dyDescent="0.25">
      <c r="B123" s="50"/>
      <c r="F123" s="5"/>
      <c r="G123" s="5"/>
      <c r="P123" s="25"/>
    </row>
    <row r="124" spans="2:16" x14ac:dyDescent="0.25">
      <c r="B124" s="50"/>
      <c r="F124" s="5"/>
      <c r="G124" s="5"/>
      <c r="P124" s="25"/>
    </row>
    <row r="125" spans="2:16" x14ac:dyDescent="0.25">
      <c r="B125" s="50"/>
      <c r="F125" s="2"/>
      <c r="G125" s="2"/>
      <c r="P125" s="25"/>
    </row>
    <row r="126" spans="2:16" x14ac:dyDescent="0.25">
      <c r="B126" s="50"/>
      <c r="F126" s="5"/>
      <c r="G126" s="5"/>
      <c r="P126" s="25"/>
    </row>
    <row r="127" spans="2:16" x14ac:dyDescent="0.25">
      <c r="B127" s="50"/>
      <c r="F127" s="5"/>
      <c r="G127" s="5"/>
      <c r="P127" s="25"/>
    </row>
    <row r="128" spans="2:16" x14ac:dyDescent="0.25">
      <c r="B128" s="50"/>
      <c r="F128" s="2"/>
      <c r="G128" s="2"/>
      <c r="P128" s="25"/>
    </row>
    <row r="129" spans="2:16" x14ac:dyDescent="0.25">
      <c r="B129" s="50"/>
      <c r="F129" s="5"/>
      <c r="G129" s="5"/>
      <c r="P129" s="25"/>
    </row>
    <row r="130" spans="2:16" x14ac:dyDescent="0.25">
      <c r="B130" s="50"/>
      <c r="F130" s="5"/>
      <c r="G130" s="5"/>
      <c r="P130" s="25"/>
    </row>
    <row r="131" spans="2:16" x14ac:dyDescent="0.25">
      <c r="B131" s="50"/>
      <c r="C131" s="10"/>
      <c r="F131" s="5"/>
      <c r="G131" s="5"/>
    </row>
    <row r="132" spans="2:16" x14ac:dyDescent="0.25">
      <c r="B132" s="50"/>
      <c r="F132" s="5"/>
      <c r="G132" s="5"/>
    </row>
    <row r="133" spans="2:16" x14ac:dyDescent="0.25">
      <c r="B133" s="50"/>
      <c r="C133" s="12"/>
      <c r="F133" s="5"/>
      <c r="G133" s="5"/>
    </row>
    <row r="134" spans="2:16" x14ac:dyDescent="0.25">
      <c r="B134" s="50"/>
      <c r="F134" s="5"/>
      <c r="G134" s="5"/>
    </row>
    <row r="135" spans="2:16" x14ac:dyDescent="0.25">
      <c r="B135" s="50"/>
      <c r="F135" s="5"/>
      <c r="G135" s="5"/>
    </row>
    <row r="136" spans="2:16" x14ac:dyDescent="0.25">
      <c r="B136" s="50"/>
      <c r="F136" s="5"/>
      <c r="G136" s="5"/>
    </row>
    <row r="137" spans="2:16" x14ac:dyDescent="0.25">
      <c r="B137" s="50"/>
      <c r="F137" s="5"/>
      <c r="G137" s="5"/>
    </row>
    <row r="138" spans="2:16" x14ac:dyDescent="0.25">
      <c r="B138" s="50"/>
      <c r="F138" s="5"/>
      <c r="G138" s="5"/>
    </row>
    <row r="139" spans="2:16" x14ac:dyDescent="0.25">
      <c r="B139" s="50"/>
      <c r="F139" s="5"/>
      <c r="G139" s="5"/>
    </row>
    <row r="140" spans="2:16" x14ac:dyDescent="0.25">
      <c r="B140" s="50"/>
      <c r="F140" s="5"/>
      <c r="G140" s="5"/>
    </row>
    <row r="141" spans="2:16" x14ac:dyDescent="0.25">
      <c r="B141" s="50"/>
      <c r="F141" s="5"/>
      <c r="G141" s="5"/>
    </row>
    <row r="142" spans="2:16" x14ac:dyDescent="0.25">
      <c r="B142" s="50"/>
      <c r="F142" s="5"/>
      <c r="G142" s="5"/>
    </row>
    <row r="143" spans="2:16" x14ac:dyDescent="0.25">
      <c r="B143" s="50"/>
      <c r="C143" s="11"/>
      <c r="F143" s="5"/>
      <c r="G143" s="5"/>
    </row>
    <row r="144" spans="2:16" x14ac:dyDescent="0.25">
      <c r="B144" s="50"/>
      <c r="C144" s="11"/>
      <c r="F144" s="5"/>
      <c r="G144" s="5"/>
    </row>
    <row r="145" spans="2:7" x14ac:dyDescent="0.25">
      <c r="B145" s="50"/>
      <c r="C145" s="11"/>
      <c r="F145" s="5"/>
      <c r="G145" s="5"/>
    </row>
    <row r="146" spans="2:7" x14ac:dyDescent="0.25">
      <c r="B146" s="50"/>
      <c r="F146" s="5"/>
      <c r="G146" s="5"/>
    </row>
    <row r="147" spans="2:7" x14ac:dyDescent="0.25">
      <c r="B147" s="50"/>
      <c r="F147" s="5"/>
      <c r="G147" s="5"/>
    </row>
    <row r="148" spans="2:7" x14ac:dyDescent="0.25">
      <c r="B148" s="50"/>
      <c r="F148" s="5"/>
      <c r="G148" s="5"/>
    </row>
    <row r="149" spans="2:7" x14ac:dyDescent="0.25">
      <c r="B149" s="50"/>
      <c r="F149" s="5"/>
      <c r="G149" s="5"/>
    </row>
    <row r="150" spans="2:7" x14ac:dyDescent="0.25">
      <c r="B150" s="50"/>
      <c r="F150" s="5"/>
      <c r="G150" s="5"/>
    </row>
    <row r="151" spans="2:7" x14ac:dyDescent="0.25">
      <c r="B151" s="50"/>
      <c r="F151" s="2"/>
      <c r="G151" s="2"/>
    </row>
    <row r="152" spans="2:7" ht="15.6" x14ac:dyDescent="0.3">
      <c r="B152" s="50"/>
      <c r="F152" s="3"/>
      <c r="G152" s="2"/>
    </row>
    <row r="153" spans="2:7" x14ac:dyDescent="0.25">
      <c r="B153" s="50"/>
      <c r="F153" s="2"/>
      <c r="G153" s="2"/>
    </row>
    <row r="154" spans="2:7" x14ac:dyDescent="0.25">
      <c r="B154" s="50"/>
      <c r="F154" s="5"/>
      <c r="G154" s="5"/>
    </row>
    <row r="155" spans="2:7" x14ac:dyDescent="0.25">
      <c r="B155" s="50"/>
      <c r="F155" s="5"/>
      <c r="G155" s="5"/>
    </row>
    <row r="156" spans="2:7" x14ac:dyDescent="0.25">
      <c r="B156" s="50"/>
      <c r="F156" s="5"/>
      <c r="G156" s="5"/>
    </row>
    <row r="157" spans="2:7" x14ac:dyDescent="0.25">
      <c r="B157" s="50"/>
      <c r="F157" s="5"/>
      <c r="G157" s="5"/>
    </row>
    <row r="158" spans="2:7" x14ac:dyDescent="0.25">
      <c r="B158" s="50"/>
      <c r="F158" s="5"/>
      <c r="G158" s="5"/>
    </row>
    <row r="159" spans="2:7" x14ac:dyDescent="0.25">
      <c r="B159" s="50"/>
      <c r="F159" s="5"/>
      <c r="G159" s="5"/>
    </row>
    <row r="160" spans="2:7" x14ac:dyDescent="0.25">
      <c r="B160" s="50"/>
      <c r="F160" s="5"/>
      <c r="G160" s="5"/>
    </row>
    <row r="161" spans="2:8" ht="15.6" x14ac:dyDescent="0.3">
      <c r="B161" s="50"/>
      <c r="F161" s="5"/>
      <c r="G161" s="5"/>
      <c r="H161" s="1"/>
    </row>
    <row r="162" spans="2:8" x14ac:dyDescent="0.25">
      <c r="B162" s="50"/>
      <c r="F162" s="5"/>
      <c r="G162" s="5"/>
    </row>
    <row r="163" spans="2:8" x14ac:dyDescent="0.25">
      <c r="B163" s="50"/>
      <c r="F163" s="5"/>
      <c r="G163" s="5"/>
    </row>
    <row r="164" spans="2:8" x14ac:dyDescent="0.25">
      <c r="B164" s="50"/>
      <c r="F164" s="5"/>
      <c r="G164" s="5"/>
    </row>
    <row r="165" spans="2:8" x14ac:dyDescent="0.25">
      <c r="B165" s="50"/>
      <c r="F165" s="5"/>
      <c r="G165" s="5"/>
    </row>
    <row r="166" spans="2:8" x14ac:dyDescent="0.25">
      <c r="B166" s="50"/>
      <c r="F166" s="5"/>
      <c r="G166" s="5"/>
    </row>
    <row r="167" spans="2:8" x14ac:dyDescent="0.25">
      <c r="B167" s="50"/>
      <c r="F167" s="5"/>
      <c r="G167" s="5"/>
    </row>
    <row r="168" spans="2:8" x14ac:dyDescent="0.25">
      <c r="B168" s="50"/>
      <c r="F168" s="5"/>
      <c r="G168" s="5"/>
    </row>
    <row r="169" spans="2:8" x14ac:dyDescent="0.25">
      <c r="B169" s="50"/>
      <c r="F169" s="5"/>
      <c r="G169" s="5"/>
    </row>
    <row r="170" spans="2:8" x14ac:dyDescent="0.25">
      <c r="B170" s="50"/>
      <c r="F170" s="5"/>
      <c r="G170" s="5"/>
    </row>
    <row r="171" spans="2:8" x14ac:dyDescent="0.25">
      <c r="B171" s="50"/>
      <c r="F171" s="5"/>
      <c r="G171" s="5"/>
    </row>
    <row r="172" spans="2:8" x14ac:dyDescent="0.25">
      <c r="B172" s="50"/>
      <c r="F172" s="5"/>
      <c r="G172" s="5"/>
    </row>
    <row r="173" spans="2:8" x14ac:dyDescent="0.25">
      <c r="B173" s="50"/>
      <c r="F173" s="5"/>
      <c r="G173" s="5"/>
    </row>
    <row r="174" spans="2:8" x14ac:dyDescent="0.25">
      <c r="B174" s="50"/>
      <c r="F174" s="5"/>
      <c r="G174" s="5"/>
    </row>
    <row r="175" spans="2:8" x14ac:dyDescent="0.25">
      <c r="B175" s="50"/>
      <c r="C175" s="11"/>
      <c r="F175" s="5"/>
      <c r="G175" s="5"/>
    </row>
    <row r="176" spans="2:8" x14ac:dyDescent="0.25">
      <c r="B176" s="50"/>
      <c r="C176" s="11"/>
      <c r="F176" s="5"/>
      <c r="G176" s="5"/>
    </row>
    <row r="177" spans="2:8" x14ac:dyDescent="0.25">
      <c r="B177" s="50"/>
      <c r="F177" s="5"/>
      <c r="G177" s="5"/>
    </row>
    <row r="178" spans="2:8" x14ac:dyDescent="0.25">
      <c r="B178" s="50"/>
      <c r="F178" s="5"/>
      <c r="G178" s="5"/>
    </row>
    <row r="179" spans="2:8" x14ac:dyDescent="0.25">
      <c r="B179" s="50"/>
      <c r="F179" s="5"/>
      <c r="G179" s="5"/>
    </row>
    <row r="180" spans="2:8" ht="15.6" x14ac:dyDescent="0.3">
      <c r="B180" s="50"/>
      <c r="C180" s="11"/>
      <c r="F180" s="5"/>
      <c r="G180" s="5"/>
      <c r="H180" s="1"/>
    </row>
    <row r="181" spans="2:8" x14ac:dyDescent="0.25">
      <c r="B181" s="50"/>
      <c r="F181" s="5"/>
      <c r="G181" s="5"/>
    </row>
    <row r="182" spans="2:8" ht="15.6" x14ac:dyDescent="0.3">
      <c r="B182" s="50"/>
      <c r="C182" s="11"/>
      <c r="F182" s="5"/>
      <c r="G182" s="5"/>
      <c r="H182" s="1"/>
    </row>
    <row r="183" spans="2:8" x14ac:dyDescent="0.25">
      <c r="B183" s="50"/>
      <c r="F183" s="5"/>
      <c r="G183" s="5"/>
    </row>
    <row r="184" spans="2:8" x14ac:dyDescent="0.25">
      <c r="B184" s="50"/>
      <c r="F184" s="5"/>
      <c r="G184" s="5"/>
    </row>
    <row r="185" spans="2:8" x14ac:dyDescent="0.25">
      <c r="B185" s="50"/>
      <c r="F185" s="5"/>
      <c r="G185" s="5"/>
    </row>
    <row r="186" spans="2:8" x14ac:dyDescent="0.25">
      <c r="B186" s="50"/>
      <c r="C186" s="11"/>
      <c r="F186" s="5"/>
      <c r="G186" s="5"/>
    </row>
    <row r="187" spans="2:8" x14ac:dyDescent="0.25">
      <c r="B187" s="50"/>
      <c r="F187" s="5"/>
      <c r="G187" s="5"/>
    </row>
    <row r="188" spans="2:8" x14ac:dyDescent="0.25">
      <c r="B188" s="50"/>
      <c r="F188" s="5"/>
      <c r="G188" s="5"/>
    </row>
    <row r="189" spans="2:8" x14ac:dyDescent="0.25">
      <c r="B189" s="50"/>
      <c r="F189" s="5"/>
      <c r="G189" s="5"/>
    </row>
    <row r="190" spans="2:8" x14ac:dyDescent="0.25">
      <c r="B190" s="50"/>
      <c r="F190" s="5"/>
      <c r="G190" s="5"/>
    </row>
    <row r="191" spans="2:8" x14ac:dyDescent="0.25">
      <c r="B191" s="50"/>
      <c r="F191" s="5"/>
      <c r="G191" s="5"/>
    </row>
    <row r="192" spans="2:8" x14ac:dyDescent="0.25">
      <c r="B192" s="50"/>
      <c r="F192" s="5"/>
      <c r="G192" s="5"/>
    </row>
    <row r="193" spans="2:7" x14ac:dyDescent="0.25">
      <c r="B193" s="50"/>
      <c r="F193" s="5"/>
      <c r="G193" s="5"/>
    </row>
    <row r="194" spans="2:7" x14ac:dyDescent="0.25">
      <c r="B194" s="50"/>
      <c r="F194" s="5"/>
      <c r="G194" s="5"/>
    </row>
    <row r="195" spans="2:7" x14ac:dyDescent="0.25">
      <c r="B195" s="50"/>
      <c r="F195" s="5"/>
      <c r="G195" s="5"/>
    </row>
    <row r="196" spans="2:7" x14ac:dyDescent="0.25">
      <c r="B196" s="50"/>
      <c r="F196" s="5"/>
      <c r="G196" s="5"/>
    </row>
    <row r="197" spans="2:7" x14ac:dyDescent="0.25">
      <c r="B197" s="50"/>
      <c r="F197" s="5"/>
      <c r="G197" s="5"/>
    </row>
    <row r="198" spans="2:7" x14ac:dyDescent="0.25">
      <c r="B198" s="50"/>
      <c r="F198" s="5"/>
      <c r="G198" s="5"/>
    </row>
    <row r="199" spans="2:7" x14ac:dyDescent="0.25">
      <c r="B199" s="50"/>
      <c r="F199" s="5"/>
      <c r="G199" s="5"/>
    </row>
    <row r="200" spans="2:7" x14ac:dyDescent="0.25">
      <c r="B200" s="50"/>
      <c r="F200" s="5"/>
      <c r="G200" s="5"/>
    </row>
    <row r="201" spans="2:7" x14ac:dyDescent="0.25">
      <c r="B201" s="50"/>
      <c r="F201" s="5"/>
      <c r="G201" s="5"/>
    </row>
    <row r="202" spans="2:7" x14ac:dyDescent="0.25">
      <c r="B202" s="50"/>
      <c r="F202" s="5"/>
      <c r="G202" s="5"/>
    </row>
    <row r="203" spans="2:7" x14ac:dyDescent="0.25">
      <c r="B203" s="50"/>
      <c r="F203" s="5"/>
      <c r="G203" s="5"/>
    </row>
    <row r="204" spans="2:7" x14ac:dyDescent="0.25">
      <c r="B204" s="50"/>
      <c r="F204" s="5"/>
      <c r="G204" s="5"/>
    </row>
    <row r="205" spans="2:7" x14ac:dyDescent="0.25">
      <c r="B205" s="50"/>
      <c r="F205" s="5"/>
      <c r="G205" s="5"/>
    </row>
    <row r="206" spans="2:7" x14ac:dyDescent="0.25">
      <c r="B206" s="50"/>
      <c r="F206" s="5"/>
      <c r="G206" s="5"/>
    </row>
    <row r="207" spans="2:7" x14ac:dyDescent="0.25">
      <c r="B207" s="50"/>
      <c r="F207" s="5"/>
      <c r="G207" s="5"/>
    </row>
    <row r="208" spans="2:7" x14ac:dyDescent="0.25">
      <c r="B208" s="50"/>
      <c r="F208" s="5"/>
      <c r="G208" s="5"/>
    </row>
    <row r="209" spans="2:7" x14ac:dyDescent="0.25">
      <c r="B209" s="50"/>
      <c r="C209" s="11"/>
      <c r="F209" s="5"/>
      <c r="G209" s="5"/>
    </row>
    <row r="210" spans="2:7" x14ac:dyDescent="0.25">
      <c r="B210" s="50"/>
      <c r="C210" s="11"/>
      <c r="F210" s="5"/>
      <c r="G210" s="5"/>
    </row>
    <row r="211" spans="2:7" x14ac:dyDescent="0.25">
      <c r="B211" s="50"/>
      <c r="F211" s="5"/>
      <c r="G211" s="5"/>
    </row>
    <row r="212" spans="2:7" x14ac:dyDescent="0.25">
      <c r="B212" s="50"/>
      <c r="F212" s="5"/>
      <c r="G212" s="5"/>
    </row>
    <row r="213" spans="2:7" x14ac:dyDescent="0.25">
      <c r="B213" s="50"/>
      <c r="C213" s="11"/>
      <c r="F213" s="5"/>
      <c r="G213" s="5"/>
    </row>
    <row r="214" spans="2:7" x14ac:dyDescent="0.25">
      <c r="B214" s="50"/>
      <c r="F214" s="5"/>
      <c r="G214" s="5"/>
    </row>
    <row r="215" spans="2:7" x14ac:dyDescent="0.25">
      <c r="B215" s="50"/>
      <c r="C215" s="11"/>
      <c r="F215" s="5"/>
      <c r="G215" s="5"/>
    </row>
    <row r="216" spans="2:7" x14ac:dyDescent="0.25">
      <c r="B216" s="50"/>
      <c r="C216" s="11"/>
      <c r="F216" s="5"/>
      <c r="G216" s="5"/>
    </row>
    <row r="217" spans="2:7" x14ac:dyDescent="0.25">
      <c r="B217" s="50"/>
      <c r="C217" s="11"/>
      <c r="F217" s="5"/>
      <c r="G217" s="5"/>
    </row>
    <row r="218" spans="2:7" x14ac:dyDescent="0.25">
      <c r="B218" s="50"/>
      <c r="F218" s="5"/>
      <c r="G218" s="5"/>
    </row>
    <row r="219" spans="2:7" x14ac:dyDescent="0.25">
      <c r="B219" s="50"/>
      <c r="C219" s="11"/>
      <c r="F219" s="5"/>
      <c r="G219" s="5"/>
    </row>
    <row r="220" spans="2:7" x14ac:dyDescent="0.25">
      <c r="B220" s="50"/>
      <c r="F220" s="5"/>
      <c r="G220" s="5"/>
    </row>
    <row r="221" spans="2:7" x14ac:dyDescent="0.25">
      <c r="B221" s="50"/>
      <c r="F221" s="5"/>
      <c r="G221" s="5"/>
    </row>
    <row r="222" spans="2:7" x14ac:dyDescent="0.25">
      <c r="B222" s="50"/>
      <c r="F222" s="5"/>
      <c r="G222" s="5"/>
    </row>
    <row r="223" spans="2:7" x14ac:dyDescent="0.25">
      <c r="B223" s="50"/>
      <c r="F223" s="5"/>
      <c r="G223" s="5"/>
    </row>
    <row r="224" spans="2:7" x14ac:dyDescent="0.25">
      <c r="B224" s="50"/>
      <c r="F224" s="5"/>
      <c r="G224" s="5"/>
    </row>
    <row r="225" spans="2:7" x14ac:dyDescent="0.25">
      <c r="B225" s="50"/>
      <c r="F225" s="5"/>
      <c r="G225" s="5"/>
    </row>
    <row r="226" spans="2:7" x14ac:dyDescent="0.25">
      <c r="B226" s="50"/>
      <c r="F226" s="5"/>
      <c r="G226" s="5"/>
    </row>
    <row r="227" spans="2:7" x14ac:dyDescent="0.25">
      <c r="B227" s="50"/>
      <c r="F227" s="5"/>
      <c r="G227" s="5"/>
    </row>
    <row r="228" spans="2:7" x14ac:dyDescent="0.25">
      <c r="B228" s="50"/>
      <c r="F228" s="5"/>
      <c r="G228" s="5"/>
    </row>
    <row r="229" spans="2:7" x14ac:dyDescent="0.25">
      <c r="B229" s="50"/>
      <c r="C229" s="13"/>
      <c r="F229" s="5"/>
      <c r="G229" s="5"/>
    </row>
    <row r="230" spans="2:7" x14ac:dyDescent="0.25">
      <c r="B230" s="50"/>
      <c r="F230" s="5"/>
      <c r="G230" s="5"/>
    </row>
    <row r="231" spans="2:7" x14ac:dyDescent="0.25">
      <c r="B231" s="50"/>
      <c r="F231" s="5"/>
      <c r="G231" s="5"/>
    </row>
    <row r="232" spans="2:7" x14ac:dyDescent="0.25">
      <c r="B232" s="50"/>
      <c r="F232" s="5"/>
      <c r="G232" s="5"/>
    </row>
    <row r="233" spans="2:7" x14ac:dyDescent="0.25">
      <c r="B233" s="50"/>
      <c r="F233" s="5"/>
      <c r="G233" s="5"/>
    </row>
    <row r="234" spans="2:7" x14ac:dyDescent="0.25">
      <c r="B234" s="50"/>
      <c r="F234" s="5"/>
      <c r="G234" s="5"/>
    </row>
    <row r="235" spans="2:7" x14ac:dyDescent="0.25">
      <c r="B235" s="50"/>
      <c r="F235" s="5"/>
      <c r="G235" s="5"/>
    </row>
    <row r="236" spans="2:7" x14ac:dyDescent="0.25">
      <c r="B236" s="50"/>
      <c r="F236" s="5"/>
      <c r="G236" s="5"/>
    </row>
    <row r="237" spans="2:7" x14ac:dyDescent="0.25">
      <c r="B237" s="50"/>
      <c r="F237" s="5"/>
      <c r="G237" s="5"/>
    </row>
    <row r="238" spans="2:7" x14ac:dyDescent="0.25">
      <c r="B238" s="50"/>
      <c r="F238" s="5"/>
      <c r="G238" s="5"/>
    </row>
    <row r="239" spans="2:7" x14ac:dyDescent="0.25">
      <c r="B239" s="50"/>
      <c r="F239" s="5"/>
      <c r="G239" s="5"/>
    </row>
    <row r="240" spans="2:7" x14ac:dyDescent="0.25">
      <c r="B240" s="50"/>
      <c r="F240" s="5"/>
      <c r="G240" s="5"/>
    </row>
    <row r="241" spans="2:7" x14ac:dyDescent="0.25">
      <c r="B241" s="50"/>
      <c r="F241" s="5"/>
      <c r="G241" s="5"/>
    </row>
    <row r="242" spans="2:7" x14ac:dyDescent="0.25">
      <c r="B242" s="50"/>
      <c r="F242" s="5"/>
      <c r="G242" s="5"/>
    </row>
    <row r="243" spans="2:7" x14ac:dyDescent="0.25">
      <c r="B243" s="50"/>
      <c r="F243" s="5"/>
      <c r="G243" s="5"/>
    </row>
    <row r="244" spans="2:7" x14ac:dyDescent="0.25">
      <c r="B244" s="50"/>
      <c r="F244" s="2"/>
      <c r="G244" s="2"/>
    </row>
    <row r="245" spans="2:7" x14ac:dyDescent="0.25">
      <c r="B245" s="50"/>
      <c r="F245" s="5"/>
      <c r="G245" s="5"/>
    </row>
    <row r="246" spans="2:7" x14ac:dyDescent="0.25">
      <c r="B246" s="50"/>
      <c r="F246" s="5"/>
      <c r="G246" s="5"/>
    </row>
    <row r="247" spans="2:7" x14ac:dyDescent="0.25">
      <c r="B247" s="50"/>
      <c r="F247" s="5"/>
      <c r="G247" s="5"/>
    </row>
    <row r="248" spans="2:7" x14ac:dyDescent="0.25">
      <c r="B248" s="50"/>
      <c r="F248" s="5"/>
      <c r="G248" s="5"/>
    </row>
    <row r="249" spans="2:7" x14ac:dyDescent="0.25">
      <c r="B249" s="50"/>
      <c r="F249" s="5"/>
      <c r="G249" s="5"/>
    </row>
    <row r="250" spans="2:7" x14ac:dyDescent="0.25">
      <c r="B250" s="50"/>
      <c r="F250" s="5"/>
      <c r="G250" s="5"/>
    </row>
    <row r="251" spans="2:7" x14ac:dyDescent="0.25">
      <c r="B251" s="50"/>
      <c r="F251" s="5"/>
      <c r="G251" s="5"/>
    </row>
    <row r="252" spans="2:7" x14ac:dyDescent="0.25">
      <c r="B252" s="50"/>
      <c r="F252" s="5"/>
      <c r="G252" s="5"/>
    </row>
    <row r="253" spans="2:7" x14ac:dyDescent="0.25">
      <c r="B253" s="50"/>
      <c r="F253" s="5"/>
      <c r="G253" s="5"/>
    </row>
    <row r="254" spans="2:7" x14ac:dyDescent="0.25">
      <c r="B254" s="50"/>
      <c r="F254" s="5"/>
      <c r="G254" s="5"/>
    </row>
    <row r="255" spans="2:7" x14ac:dyDescent="0.25">
      <c r="B255" s="50"/>
      <c r="F255" s="5"/>
      <c r="G255" s="5"/>
    </row>
    <row r="256" spans="2:7" x14ac:dyDescent="0.25">
      <c r="B256" s="50"/>
      <c r="F256" s="5"/>
      <c r="G256" s="5"/>
    </row>
    <row r="257" spans="2:7" x14ac:dyDescent="0.25">
      <c r="B257" s="50"/>
      <c r="F257" s="5"/>
      <c r="G257" s="5"/>
    </row>
    <row r="258" spans="2:7" x14ac:dyDescent="0.25">
      <c r="B258" s="50"/>
      <c r="F258" s="5"/>
      <c r="G258" s="5"/>
    </row>
    <row r="259" spans="2:7" x14ac:dyDescent="0.25">
      <c r="B259" s="50"/>
      <c r="F259" s="5"/>
      <c r="G259" s="5"/>
    </row>
    <row r="260" spans="2:7" x14ac:dyDescent="0.25">
      <c r="B260" s="50"/>
      <c r="F260" s="5"/>
      <c r="G260" s="5"/>
    </row>
    <row r="261" spans="2:7" x14ac:dyDescent="0.25">
      <c r="B261" s="50"/>
      <c r="F261" s="5"/>
      <c r="G261" s="5"/>
    </row>
    <row r="262" spans="2:7" x14ac:dyDescent="0.25">
      <c r="B262" s="50"/>
      <c r="F262" s="5"/>
      <c r="G262" s="5"/>
    </row>
    <row r="263" spans="2:7" x14ac:dyDescent="0.25">
      <c r="B263" s="50"/>
      <c r="F263" s="5"/>
      <c r="G263" s="5"/>
    </row>
    <row r="264" spans="2:7" x14ac:dyDescent="0.25">
      <c r="B264" s="50"/>
      <c r="F264" s="5"/>
      <c r="G264" s="5"/>
    </row>
    <row r="265" spans="2:7" x14ac:dyDescent="0.25">
      <c r="B265" s="50"/>
      <c r="F265" s="5"/>
      <c r="G265" s="5"/>
    </row>
    <row r="266" spans="2:7" x14ac:dyDescent="0.25">
      <c r="B266" s="50"/>
      <c r="F266" s="5"/>
      <c r="G266" s="5"/>
    </row>
    <row r="267" spans="2:7" x14ac:dyDescent="0.25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3.2" x14ac:dyDescent="0.25"/>
  <cols>
    <col min="2" max="2" width="9.6640625" bestFit="1" customWidth="1"/>
    <col min="17" max="17" width="9.109375" style="67" customWidth="1"/>
    <col min="18" max="23" width="9.109375" style="15" customWidth="1"/>
  </cols>
  <sheetData>
    <row r="1" spans="1:39" x14ac:dyDescent="0.25">
      <c r="A1" s="8" t="s">
        <v>170</v>
      </c>
      <c r="B1" s="50"/>
      <c r="F1" s="2"/>
      <c r="G1" s="2"/>
      <c r="Q1" s="62"/>
      <c r="AE1" s="25"/>
      <c r="AM1" s="25"/>
    </row>
    <row r="2" spans="1:39" x14ac:dyDescent="0.25">
      <c r="B2" s="50"/>
      <c r="F2" s="2"/>
      <c r="G2" s="2"/>
      <c r="Q2" s="62"/>
      <c r="AE2" s="25"/>
      <c r="AM2" s="25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25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5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5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5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5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5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5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5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5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5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5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5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5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5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5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5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5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5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5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5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5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5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5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5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5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5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5">
      <c r="A45" s="10"/>
      <c r="C45" s="74"/>
      <c r="Q45" s="76"/>
      <c r="AF45" s="74"/>
      <c r="AM45" s="14"/>
    </row>
    <row r="46" spans="1:39" x14ac:dyDescent="0.25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5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5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5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5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5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5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5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5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5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5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5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5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5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5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5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5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5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5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5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5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5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5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5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5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5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5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5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5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5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5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5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5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5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5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5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5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5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5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5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5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5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5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5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5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5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5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5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5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5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5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5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5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5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5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5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5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5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5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5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5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5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5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5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5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5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5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5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5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5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5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5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5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5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3.2" x14ac:dyDescent="0.25"/>
  <cols>
    <col min="2" max="2" width="10" customWidth="1"/>
    <col min="39" max="39" width="15.44140625" customWidth="1"/>
  </cols>
  <sheetData>
    <row r="1" spans="1:39" x14ac:dyDescent="0.25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25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5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5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5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5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5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5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5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5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5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5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5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5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5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5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5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5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5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5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5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5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5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5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5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5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5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5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5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5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5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5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5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5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5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5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5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5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5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5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5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5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5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5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5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5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5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5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5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5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5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5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5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5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5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5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5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5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5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5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5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5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5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5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5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5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5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5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5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5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5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5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5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5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5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5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5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5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5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5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5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5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5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5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5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5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5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5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5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5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5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5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5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5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5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5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5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5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5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5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5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5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5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5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5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5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3.2" x14ac:dyDescent="0.25"/>
  <cols>
    <col min="2" max="2" width="9.6640625" bestFit="1" customWidth="1"/>
  </cols>
  <sheetData>
    <row r="1" spans="1:39" x14ac:dyDescent="0.25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5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5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5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5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5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5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5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5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5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5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5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5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5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5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5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5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5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5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5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5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5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5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5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5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5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5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3.2" x14ac:dyDescent="0.25"/>
  <cols>
    <col min="2" max="2" width="9.6640625" bestFit="1" customWidth="1"/>
  </cols>
  <sheetData>
    <row r="1" spans="1:40" x14ac:dyDescent="0.25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40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5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5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5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5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5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5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5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5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5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5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5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5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5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5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5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5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5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5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5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5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5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5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5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5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5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5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5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5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5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5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5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5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5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5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B110" s="86"/>
      <c r="P110" s="86"/>
      <c r="AM110" s="14"/>
    </row>
    <row r="111" spans="1:39" x14ac:dyDescent="0.25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5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5">
      <c r="B114" s="14"/>
    </row>
    <row r="115" spans="1:39" x14ac:dyDescent="0.25">
      <c r="B115" s="14"/>
    </row>
    <row r="116" spans="1:39" x14ac:dyDescent="0.25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3.2" x14ac:dyDescent="0.25"/>
  <cols>
    <col min="2" max="2" width="10.5546875" customWidth="1"/>
  </cols>
  <sheetData>
    <row r="1" spans="1:39" x14ac:dyDescent="0.25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5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5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5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5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5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5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5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5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5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5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5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5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5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5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5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5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5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5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5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5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5">
      <c r="B82" s="21"/>
      <c r="J82" s="24"/>
      <c r="K82" s="24"/>
      <c r="L82" s="24"/>
      <c r="M82" s="24"/>
      <c r="N82" s="24"/>
      <c r="O82" s="24"/>
      <c r="P82" s="19"/>
    </row>
    <row r="83" spans="1:39" x14ac:dyDescent="0.25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5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5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5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5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5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5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5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5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5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5">
      <c r="B95" s="86"/>
      <c r="P95" s="86"/>
      <c r="Q95" s="65"/>
      <c r="AE95" s="86"/>
      <c r="AM95" s="14"/>
    </row>
    <row r="96" spans="1:39" x14ac:dyDescent="0.25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3.2" x14ac:dyDescent="0.25"/>
  <cols>
    <col min="2" max="2" width="9.6640625" bestFit="1" customWidth="1"/>
  </cols>
  <sheetData>
    <row r="1" spans="1:39" x14ac:dyDescent="0.25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5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5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5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5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5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5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5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5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5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5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5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5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5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5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5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5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5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5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5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5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5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5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5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5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5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5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5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5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5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5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5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5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5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5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5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5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5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5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5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5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5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5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5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5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5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5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5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5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5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5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5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5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5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5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5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5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5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5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5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5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5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5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5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5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5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5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5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5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5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5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5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5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5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5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5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5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5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5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5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5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5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5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5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5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5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5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5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5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5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5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5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5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5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5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5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5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5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5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5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5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5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5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5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5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5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5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5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5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5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5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5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2022-08-09T00:24:56Z</dcterms:modified>
</cp:coreProperties>
</file>